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s Cube\05 - Flight software\"/>
    </mc:Choice>
  </mc:AlternateContent>
  <bookViews>
    <workbookView xWindow="0" yWindow="0" windowWidth="22965" windowHeight="9720"/>
  </bookViews>
  <sheets>
    <sheet name="Housekeeping" sheetId="2" r:id="rId1"/>
    <sheet name="EPS Archives" sheetId="4" r:id="rId2"/>
  </sheets>
  <definedNames>
    <definedName name="HK_COM_T_OUT_VC1" localSheetId="1">'EPS Archives'!$B$34</definedName>
    <definedName name="HK_COM_T_OUT_VC1" localSheetId="0">Housekeeping!$B$106</definedName>
    <definedName name="_xlnm.Print_Area" localSheetId="1">'EPS Archives'!$B$4:$D$19</definedName>
    <definedName name="_xlnm.Print_Area" localSheetId="0">Housekeeping!$B$2:$G$256</definedName>
  </definedNames>
  <calcPr calcId="152511"/>
</workbook>
</file>

<file path=xl/calcChain.xml><?xml version="1.0" encoding="utf-8"?>
<calcChain xmlns="http://schemas.openxmlformats.org/spreadsheetml/2006/main">
  <c r="C255" i="2" l="1"/>
  <c r="C256" i="2" s="1"/>
  <c r="C247" i="2"/>
  <c r="C246" i="2"/>
  <c r="C236" i="2"/>
  <c r="C235" i="2"/>
  <c r="C38" i="4"/>
  <c r="C39" i="4" s="1"/>
  <c r="C29" i="4"/>
  <c r="C30" i="4" s="1"/>
  <c r="C18" i="4"/>
  <c r="C19" i="4" s="1"/>
  <c r="C101" i="2"/>
  <c r="C102" i="2" s="1"/>
  <c r="C120" i="2"/>
  <c r="C217" i="2"/>
  <c r="C218" i="2" l="1"/>
  <c r="C52" i="2"/>
  <c r="C53" i="2" l="1"/>
  <c r="C133" i="2"/>
  <c r="C134" i="2" s="1"/>
  <c r="C121" i="2" l="1"/>
</calcChain>
</file>

<file path=xl/sharedStrings.xml><?xml version="1.0" encoding="utf-8"?>
<sst xmlns="http://schemas.openxmlformats.org/spreadsheetml/2006/main" count="774" uniqueCount="243">
  <si>
    <t>Description</t>
  </si>
  <si>
    <t>Units</t>
  </si>
  <si>
    <t>Magnetometer ADC Error Flag</t>
  </si>
  <si>
    <t>Magnetometer X On/Off Flag</t>
  </si>
  <si>
    <t>Magnetometer Y On/Off Flag</t>
  </si>
  <si>
    <t>Magnetometer X Measurement</t>
  </si>
  <si>
    <t>Magnetometer Y Measurement</t>
  </si>
  <si>
    <t>Magnetometer Z Measurement</t>
  </si>
  <si>
    <t>Gyroscope X Measurement</t>
  </si>
  <si>
    <t>Gyroscope X Temperature Measurement</t>
  </si>
  <si>
    <t>Gyroscope Y Measurement</t>
  </si>
  <si>
    <t>Gyroscope Y Temperature Measurement</t>
  </si>
  <si>
    <t>Gyroscope Z Temperature Measurement</t>
  </si>
  <si>
    <t>Gyroscope ADC Gnd Voltage Measurement</t>
  </si>
  <si>
    <t>Gyroscope ADC Vcc Voltage Measurement</t>
  </si>
  <si>
    <t>Sun Sensor Face X-, Angle A1  Measurement</t>
  </si>
  <si>
    <t>Sun Sensor Face X-, Reference R1 Measurement</t>
  </si>
  <si>
    <t>Sun Sensor Face X-, Angle A2 Measurement</t>
  </si>
  <si>
    <t>Sun Sensor Face X-, Reference R2 Measurement</t>
  </si>
  <si>
    <t>Sun Sensor Face X+, Angle A1  Measurement</t>
  </si>
  <si>
    <t>Sun Sensor Face X+, Reference R1  Measurement</t>
  </si>
  <si>
    <t>Sun Sensor Face X+, Angle A2 Measurement</t>
  </si>
  <si>
    <t>Sun Sensor Face X+, Reference R2 Measurement</t>
  </si>
  <si>
    <t>Sun Sensor Face Y-, Angle A1  Measurement</t>
  </si>
  <si>
    <t>Sun Sensor Face Y-, Reference R1  Measurement</t>
  </si>
  <si>
    <t>Sun Sensor Face Y-, Angle A2 Measurement</t>
  </si>
  <si>
    <t>Sun Sensor Face Y-, Reference R2 Measurement</t>
  </si>
  <si>
    <t>Sun Sensor Face Y+, Angle A1 Measurement</t>
  </si>
  <si>
    <t>Sun Sensor Face Y+, Reference R1 Measurement</t>
  </si>
  <si>
    <t>Sun Sensor Face Y+, Angle A2 Measurement</t>
  </si>
  <si>
    <t>Sun Sensor Face Y+, Reference R2 Measurement</t>
  </si>
  <si>
    <t>Sun Sensor Face Z-, Angle A1 Measurement</t>
  </si>
  <si>
    <t>Sun Sensor Face Z-, Reference R1 Measurement</t>
  </si>
  <si>
    <t>Sun Sensor Face Z-, Angle A2 Measurement</t>
  </si>
  <si>
    <t>Sun Sensor Face Z-, Reference R2 Measurement</t>
  </si>
  <si>
    <t>Sun Sensor Face Z+, Angle A1 Measurement</t>
  </si>
  <si>
    <t>Sun Sensor Face Z+, Reference R1 Measurement</t>
  </si>
  <si>
    <t>Sun Sensor Face Z+, Angle A2 Measurement</t>
  </si>
  <si>
    <t>Sun Sensor Face Z+, Reference R2 Measurement</t>
  </si>
  <si>
    <t>Magnetometer Temperature Measurement</t>
  </si>
  <si>
    <t>Magnetometer ADC GND Voltage Measurement</t>
  </si>
  <si>
    <t>Magnetometer ADC Vcc Voltage Measurement</t>
  </si>
  <si>
    <t>Gyroscope ADC Error Flag</t>
  </si>
  <si>
    <t>Gyroscope X On/Off Flag</t>
  </si>
  <si>
    <t>Gyroscope Y On/Off Flag</t>
  </si>
  <si>
    <t>Gyroscope Z On/Off Flag</t>
  </si>
  <si>
    <t>-</t>
  </si>
  <si>
    <t>Sun Sensor X- On/Off Flag</t>
  </si>
  <si>
    <t>Sun Sensor X+ On/Off Flag</t>
  </si>
  <si>
    <t>Sun Sensor Y- On/Off Flag</t>
  </si>
  <si>
    <t>Sun Sensor Y+ On/Off Flag</t>
  </si>
  <si>
    <t>Sun Sensor Z- On/Off Flag</t>
  </si>
  <si>
    <t>Sun Sensor Z+ On/Off Flag</t>
  </si>
  <si>
    <t>Magnetotorquer X Current Measurement</t>
  </si>
  <si>
    <t>Magnetotorquer Y Current Measurement</t>
  </si>
  <si>
    <t>Magnetotorquer Z Current Measurement</t>
  </si>
  <si>
    <t>Magnetotorquer X Current Command</t>
  </si>
  <si>
    <t>Magnetotorquer Y Current Command</t>
  </si>
  <si>
    <t>Magnetotorquer Z Current Command</t>
  </si>
  <si>
    <t>Magnetotorquer X On/Off Flag</t>
  </si>
  <si>
    <t>Magnetotorquer Y On/Off Flag</t>
  </si>
  <si>
    <t>MSP Temperature Measurement</t>
  </si>
  <si>
    <t>MSP Vref+ Voltage Measurement</t>
  </si>
  <si>
    <t>MSP Vref- Voltage Measurement</t>
  </si>
  <si>
    <t>MSP (Vcc-Vss)/2 Voltage Measurement</t>
  </si>
  <si>
    <t>MSP ADCS Mode</t>
  </si>
  <si>
    <t xml:space="preserve">MSP Measurement Counter </t>
  </si>
  <si>
    <t>Bits</t>
  </si>
  <si>
    <t>TOTAL</t>
  </si>
  <si>
    <t>Microcontroller temperature</t>
  </si>
  <si>
    <t>Board temperature</t>
  </si>
  <si>
    <t>Beacon board temperature</t>
  </si>
  <si>
    <t>Maximum length of telemetry frames I-Field</t>
  </si>
  <si>
    <t>General timeout of transmission</t>
  </si>
  <si>
    <t>General timeout of reception</t>
  </si>
  <si>
    <t>flags</t>
  </si>
  <si>
    <t>bytes</t>
  </si>
  <si>
    <t>°C</t>
  </si>
  <si>
    <t>Detector temperature</t>
  </si>
  <si>
    <t>V</t>
  </si>
  <si>
    <t>A</t>
  </si>
  <si>
    <t>bits</t>
  </si>
  <si>
    <t>Battery 1 voltage</t>
  </si>
  <si>
    <t>Battery 1 redundancy voltage</t>
  </si>
  <si>
    <t>Battery 2 redundancy voltage</t>
  </si>
  <si>
    <t>Battery 2 voltage</t>
  </si>
  <si>
    <t>Battery 1 temperature</t>
  </si>
  <si>
    <t>Battery 2 temperature</t>
  </si>
  <si>
    <t>Digital power bus voltage</t>
  </si>
  <si>
    <t>External temperature</t>
  </si>
  <si>
    <t>Frame temperature</t>
  </si>
  <si>
    <t>Motherboard temperature</t>
  </si>
  <si>
    <t>Payload last report time</t>
  </si>
  <si>
    <t>CDMS last report time</t>
  </si>
  <si>
    <t>ADCS last report time</t>
  </si>
  <si>
    <t>COM last report time</t>
  </si>
  <si>
    <t>Solar cell +X current</t>
  </si>
  <si>
    <t>Solar cell -X current</t>
  </si>
  <si>
    <t>Solar cell -Y current</t>
  </si>
  <si>
    <t>Solar cell +Y current</t>
  </si>
  <si>
    <t>Solar cell +Z current</t>
  </si>
  <si>
    <t>Solar cell -Z current</t>
  </si>
  <si>
    <t>Face -X temperature</t>
  </si>
  <si>
    <t>Face -Y temperature</t>
  </si>
  <si>
    <t>Face -Z temperature</t>
  </si>
  <si>
    <t>Face +X temperature</t>
  </si>
  <si>
    <t>Face +Y temperature</t>
  </si>
  <si>
    <t>Face +Z temperature</t>
  </si>
  <si>
    <t>Payload error flag</t>
  </si>
  <si>
    <t>ADCS error flag</t>
  </si>
  <si>
    <t>CDMS error flag</t>
  </si>
  <si>
    <t>COM error flag</t>
  </si>
  <si>
    <t>EPS error flag</t>
  </si>
  <si>
    <t>Spacecraft mode</t>
  </si>
  <si>
    <t>Error code</t>
  </si>
  <si>
    <t>Software watchdog timeout</t>
  </si>
  <si>
    <t>Payload enable/disable</t>
  </si>
  <si>
    <t>ADCS enable/disable</t>
  </si>
  <si>
    <t>ADS 1/2 status</t>
  </si>
  <si>
    <t>Payload status</t>
  </si>
  <si>
    <t>ADCS status</t>
  </si>
  <si>
    <t>CDMS status</t>
  </si>
  <si>
    <t>Beacon status</t>
  </si>
  <si>
    <t>COM status</t>
  </si>
  <si>
    <t>Magnetometer Z On/Off Flag (LSB)</t>
  </si>
  <si>
    <t>Magnetotorquer Z On/Off Flag (LSB)</t>
  </si>
  <si>
    <t>PTC</t>
  </si>
  <si>
    <t>PFC</t>
  </si>
  <si>
    <t>Analog power bus voltage</t>
  </si>
  <si>
    <t>Enabled/Disabled</t>
  </si>
  <si>
    <t>On/Off</t>
  </si>
  <si>
    <t>Error/Ok</t>
  </si>
  <si>
    <t>Nominal/Safe</t>
  </si>
  <si>
    <t>Y = X + 1</t>
  </si>
  <si>
    <t>Y = 62.5 * X</t>
  </si>
  <si>
    <t>s</t>
  </si>
  <si>
    <t>Number of flags between two frames transmission</t>
  </si>
  <si>
    <t>Timeout of virtual channel 4 (payload data)</t>
  </si>
  <si>
    <t>Current mode of the camera</t>
  </si>
  <si>
    <t>Read/write error of internal registers of the detector</t>
  </si>
  <si>
    <t>Image present in SRAM and ready to be transmitted</t>
  </si>
  <si>
    <t>Yes/No</t>
  </si>
  <si>
    <t>Current program location being executed</t>
  </si>
  <si>
    <t>Postive/Negative</t>
  </si>
  <si>
    <t>TX DAC low value</t>
  </si>
  <si>
    <t>TX DAC high value</t>
  </si>
  <si>
    <t>Y = 16/819 * X</t>
  </si>
  <si>
    <t>Y = 16/4095 * X</t>
  </si>
  <si>
    <t>ms</t>
  </si>
  <si>
    <t>Y = 4 * 62.5 * X</t>
  </si>
  <si>
    <t>Bdot Gain</t>
  </si>
  <si>
    <t>Bdot Lambda</t>
  </si>
  <si>
    <t>Bdot Rotation Speed of Command</t>
  </si>
  <si>
    <t>Magnetotorquer X Offset</t>
  </si>
  <si>
    <t>Magnetotorquer Y Offset</t>
  </si>
  <si>
    <t>Magnetotorquer Z Offset</t>
  </si>
  <si>
    <t>Bdot Maximum Output Current</t>
  </si>
  <si>
    <t>Magnetotorquer X Current Sign</t>
  </si>
  <si>
    <t>Magnetotorquer Y Current Sign</t>
  </si>
  <si>
    <t>Magnetotorquer Z Current Sign</t>
  </si>
  <si>
    <t>Gyroscope Z Measurement</t>
  </si>
  <si>
    <t>Y = 0.6105 * X</t>
  </si>
  <si>
    <t>Y = 0.1 * X</t>
  </si>
  <si>
    <t>Y = 1e-6 * X</t>
  </si>
  <si>
    <t>Y = 1e-3 * X</t>
  </si>
  <si>
    <t>Y = 1e-4 * X</t>
  </si>
  <si>
    <t>Y = 100 * X</t>
  </si>
  <si>
    <t>Y = 22.4223 * X</t>
  </si>
  <si>
    <t>Y = 11.7248 * X</t>
  </si>
  <si>
    <t>Y = 19.53.15 * X</t>
  </si>
  <si>
    <t>Y = 9.768 * X</t>
  </si>
  <si>
    <t>Y = 7.5/4095 * X</t>
  </si>
  <si>
    <t>Battery 1 voltage minimum</t>
  </si>
  <si>
    <t>Battery 2 voltage maximum</t>
  </si>
  <si>
    <t>Battery 1 voltage maximum</t>
  </si>
  <si>
    <t>Battery 2 voltage minimum</t>
  </si>
  <si>
    <t>Battery 1 temperature maximum</t>
  </si>
  <si>
    <t>Battery 2 temperature maximum</t>
  </si>
  <si>
    <t>Digital power bus voltage maximum</t>
  </si>
  <si>
    <t>External temperature maximum</t>
  </si>
  <si>
    <t>Frame temperature maximum</t>
  </si>
  <si>
    <t>Microcontroller temperature maximum</t>
  </si>
  <si>
    <t>Board temperature maximum</t>
  </si>
  <si>
    <t>Motherboard temperature maximum</t>
  </si>
  <si>
    <t>Solar cell -X current maximum</t>
  </si>
  <si>
    <t>Solar cell +X current maximum</t>
  </si>
  <si>
    <t>Solar cell -Y current maximum</t>
  </si>
  <si>
    <t>Solar cell +Y current maximum</t>
  </si>
  <si>
    <t>Solar cell -Z current maximum</t>
  </si>
  <si>
    <t>Solar cell +Z current maximum</t>
  </si>
  <si>
    <t>Face -X temperature maximum</t>
  </si>
  <si>
    <t>Face +X temperature maximum</t>
  </si>
  <si>
    <t>Face -Y temperature maximum</t>
  </si>
  <si>
    <t>Face +Y temperature maximum</t>
  </si>
  <si>
    <t>Face -Z temperature maximum</t>
  </si>
  <si>
    <t>Face +Z temperature maximum</t>
  </si>
  <si>
    <t>Battery 1 temperature minimum</t>
  </si>
  <si>
    <t>Battery 2 temperature minimum</t>
  </si>
  <si>
    <t>Digital power bus voltage minimum</t>
  </si>
  <si>
    <t>External temperature minimum</t>
  </si>
  <si>
    <t>Frame temperature minimum</t>
  </si>
  <si>
    <t>Microcontroller temperature minimum</t>
  </si>
  <si>
    <t>Board temperature minimum</t>
  </si>
  <si>
    <t>Motherboard temperature minimum</t>
  </si>
  <si>
    <t>Solar cell -X current minimum</t>
  </si>
  <si>
    <t>Solar cell +X current minimum</t>
  </si>
  <si>
    <t>Solar cell -Y current minimum</t>
  </si>
  <si>
    <t>Solar cell +Y current minimum</t>
  </si>
  <si>
    <t>Solar cell -Z current minimum</t>
  </si>
  <si>
    <t>Solar cell +Z current minimum</t>
  </si>
  <si>
    <t>Face -X temperature minimum</t>
  </si>
  <si>
    <t>Face +X temperature minimum</t>
  </si>
  <si>
    <t>Face -Y temperature minimum</t>
  </si>
  <si>
    <t>Face +Y temperature minimum</t>
  </si>
  <si>
    <t>Face -Z temperature minimum</t>
  </si>
  <si>
    <t>Face +Z temperature minimum</t>
  </si>
  <si>
    <t>mV</t>
  </si>
  <si>
    <t>uT</t>
  </si>
  <si>
    <t>mrad/s</t>
  </si>
  <si>
    <t>rad/s</t>
  </si>
  <si>
    <t>uA</t>
  </si>
  <si>
    <t>mA</t>
  </si>
  <si>
    <t>Calibration</t>
  </si>
  <si>
    <t>SwissCube housekeeping parameters</t>
  </si>
  <si>
    <t>CCSDS/PUS</t>
  </si>
  <si>
    <t>EPS - SID 97 (0x61)</t>
  </si>
  <si>
    <t>EPS Min/Max - SID 81 (0x51)</t>
  </si>
  <si>
    <t>COM - SID 65 (0x41)</t>
  </si>
  <si>
    <t>Payload - SID 113 (0x71)</t>
  </si>
  <si>
    <t>ADCS - SID 17 (0x11)</t>
  </si>
  <si>
    <t>Timeout of virtual channel 1 (real-time acks)</t>
  </si>
  <si>
    <t>Timeout of virtual channel 2 (archived acks)</t>
  </si>
  <si>
    <t>Timeout of virtual channel 6 (archived HK)</t>
  </si>
  <si>
    <t>Timeout of virtual channel 7 (real-time HK)</t>
  </si>
  <si>
    <t>Spare 1 bit (not used)</t>
  </si>
  <si>
    <t>Spare 2 bits (not used)</t>
  </si>
  <si>
    <t>Space Center EPFL, 14/09/2009</t>
  </si>
  <si>
    <t>EPS archive - temperatures - SID 98 (0x62)</t>
  </si>
  <si>
    <t>EPS archive - currents - SID 99 (0x63)</t>
  </si>
  <si>
    <t>EPS archive - voltages - SID 100 (0x64)</t>
  </si>
  <si>
    <t>repeated 19 times (interval = 300s)</t>
  </si>
  <si>
    <t>repeated 38 times (interval = 150s)</t>
  </si>
  <si>
    <t>repeated 57 times (interval = 150s)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</si>
</sst>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/>
    <xf numFmtId="0" fontId="0" fillId="0" borderId="8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0" xfId="0" quotePrefix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2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7" xfId="0" applyFill="1" applyBorder="1"/>
    <xf numFmtId="0" fontId="0" fillId="0" borderId="6" xfId="0" quotePrefix="1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6"/>
  <sheetViews>
    <sheetView tabSelected="1" zoomScaleNormal="100" workbookViewId="0"/>
  </sheetViews>
  <sheetFormatPr defaultColWidth="9.140625" defaultRowHeight="15" x14ac:dyDescent="0.25"/>
  <cols>
    <col min="1" max="1" width="2.85546875" customWidth="1"/>
    <col min="2" max="2" width="48.7109375" bestFit="1" customWidth="1"/>
    <col min="3" max="3" width="11.140625" style="2" customWidth="1"/>
    <col min="4" max="4" width="11.28515625" style="1" customWidth="1"/>
    <col min="5" max="6" width="7.140625" style="16" customWidth="1"/>
    <col min="7" max="7" width="17.140625" style="2" customWidth="1"/>
  </cols>
  <sheetData>
    <row r="1" spans="2:7" x14ac:dyDescent="0.25">
      <c r="D1" s="22"/>
      <c r="E1" s="22"/>
      <c r="F1" s="22"/>
    </row>
    <row r="2" spans="2:7" x14ac:dyDescent="0.25">
      <c r="B2" s="26" t="s">
        <v>223</v>
      </c>
      <c r="D2" s="22"/>
      <c r="E2" s="41" t="s">
        <v>236</v>
      </c>
      <c r="F2" s="41"/>
      <c r="G2" s="41"/>
    </row>
    <row r="3" spans="2:7" x14ac:dyDescent="0.25">
      <c r="D3" s="10"/>
    </row>
    <row r="4" spans="2:7" x14ac:dyDescent="0.25">
      <c r="B4" s="14" t="s">
        <v>225</v>
      </c>
      <c r="E4" s="38" t="s">
        <v>224</v>
      </c>
      <c r="F4" s="39"/>
      <c r="G4" s="40"/>
    </row>
    <row r="5" spans="2:7" x14ac:dyDescent="0.25">
      <c r="B5" s="27" t="s">
        <v>0</v>
      </c>
      <c r="C5" s="7" t="s">
        <v>67</v>
      </c>
      <c r="D5" s="8" t="s">
        <v>1</v>
      </c>
      <c r="E5" s="7" t="s">
        <v>126</v>
      </c>
      <c r="F5" s="7" t="s">
        <v>127</v>
      </c>
      <c r="G5" s="8" t="s">
        <v>222</v>
      </c>
    </row>
    <row r="6" spans="2:7" x14ac:dyDescent="0.25">
      <c r="B6" s="34" t="s">
        <v>95</v>
      </c>
      <c r="C6" s="25">
        <v>32</v>
      </c>
      <c r="D6" s="6" t="s">
        <v>135</v>
      </c>
      <c r="E6" s="25">
        <v>3</v>
      </c>
      <c r="F6" s="25">
        <v>14</v>
      </c>
      <c r="G6" s="29" t="s">
        <v>134</v>
      </c>
    </row>
    <row r="7" spans="2:7" x14ac:dyDescent="0.25">
      <c r="B7" s="34" t="s">
        <v>94</v>
      </c>
      <c r="C7" s="25">
        <v>32</v>
      </c>
      <c r="D7" s="6" t="s">
        <v>135</v>
      </c>
      <c r="E7" s="25">
        <v>3</v>
      </c>
      <c r="F7" s="25">
        <v>14</v>
      </c>
      <c r="G7" s="29" t="s">
        <v>134</v>
      </c>
    </row>
    <row r="8" spans="2:7" x14ac:dyDescent="0.25">
      <c r="B8" s="34" t="s">
        <v>93</v>
      </c>
      <c r="C8" s="25">
        <v>32</v>
      </c>
      <c r="D8" s="6" t="s">
        <v>135</v>
      </c>
      <c r="E8" s="25">
        <v>3</v>
      </c>
      <c r="F8" s="25">
        <v>14</v>
      </c>
      <c r="G8" s="29" t="s">
        <v>134</v>
      </c>
    </row>
    <row r="9" spans="2:7" x14ac:dyDescent="0.25">
      <c r="B9" s="34" t="s">
        <v>92</v>
      </c>
      <c r="C9" s="25">
        <v>32</v>
      </c>
      <c r="D9" s="6" t="s">
        <v>135</v>
      </c>
      <c r="E9" s="25">
        <v>3</v>
      </c>
      <c r="F9" s="25">
        <v>14</v>
      </c>
      <c r="G9" s="29" t="s">
        <v>134</v>
      </c>
    </row>
    <row r="10" spans="2:7" x14ac:dyDescent="0.25">
      <c r="B10" s="28" t="s">
        <v>82</v>
      </c>
      <c r="C10" s="25">
        <v>8</v>
      </c>
      <c r="D10" s="6" t="s">
        <v>79</v>
      </c>
      <c r="E10" s="25">
        <v>3</v>
      </c>
      <c r="F10" s="25">
        <v>4</v>
      </c>
      <c r="G10" s="29" t="s">
        <v>146</v>
      </c>
    </row>
    <row r="11" spans="2:7" x14ac:dyDescent="0.25">
      <c r="B11" s="28" t="s">
        <v>83</v>
      </c>
      <c r="C11" s="25">
        <v>8</v>
      </c>
      <c r="D11" s="6" t="s">
        <v>79</v>
      </c>
      <c r="E11" s="25">
        <v>3</v>
      </c>
      <c r="F11" s="25">
        <v>4</v>
      </c>
      <c r="G11" s="29" t="s">
        <v>146</v>
      </c>
    </row>
    <row r="12" spans="2:7" x14ac:dyDescent="0.25">
      <c r="B12" s="28" t="s">
        <v>85</v>
      </c>
      <c r="C12" s="25">
        <v>8</v>
      </c>
      <c r="D12" s="6" t="s">
        <v>79</v>
      </c>
      <c r="E12" s="25">
        <v>3</v>
      </c>
      <c r="F12" s="25">
        <v>4</v>
      </c>
      <c r="G12" s="29" t="s">
        <v>146</v>
      </c>
    </row>
    <row r="13" spans="2:7" x14ac:dyDescent="0.25">
      <c r="B13" s="28" t="s">
        <v>84</v>
      </c>
      <c r="C13" s="25">
        <v>8</v>
      </c>
      <c r="D13" s="6" t="s">
        <v>79</v>
      </c>
      <c r="E13" s="25">
        <v>3</v>
      </c>
      <c r="F13" s="25">
        <v>4</v>
      </c>
      <c r="G13" s="29" t="s">
        <v>146</v>
      </c>
    </row>
    <row r="14" spans="2:7" x14ac:dyDescent="0.25">
      <c r="B14" s="28" t="s">
        <v>86</v>
      </c>
      <c r="C14" s="25">
        <v>8</v>
      </c>
      <c r="D14" s="6" t="s">
        <v>77</v>
      </c>
      <c r="E14" s="25">
        <v>4</v>
      </c>
      <c r="F14" s="25">
        <v>4</v>
      </c>
      <c r="G14" s="30" t="s">
        <v>46</v>
      </c>
    </row>
    <row r="15" spans="2:7" x14ac:dyDescent="0.25">
      <c r="B15" s="28" t="s">
        <v>87</v>
      </c>
      <c r="C15" s="25">
        <v>8</v>
      </c>
      <c r="D15" s="6" t="s">
        <v>77</v>
      </c>
      <c r="E15" s="25">
        <v>4</v>
      </c>
      <c r="F15" s="25">
        <v>4</v>
      </c>
      <c r="G15" s="30" t="s">
        <v>46</v>
      </c>
    </row>
    <row r="16" spans="2:7" x14ac:dyDescent="0.25">
      <c r="B16" s="28" t="s">
        <v>88</v>
      </c>
      <c r="C16" s="25">
        <v>8</v>
      </c>
      <c r="D16" s="6" t="s">
        <v>79</v>
      </c>
      <c r="E16" s="25">
        <v>3</v>
      </c>
      <c r="F16" s="25">
        <v>4</v>
      </c>
      <c r="G16" s="29" t="s">
        <v>146</v>
      </c>
    </row>
    <row r="17" spans="2:7" x14ac:dyDescent="0.25">
      <c r="B17" s="28" t="s">
        <v>128</v>
      </c>
      <c r="C17" s="25">
        <v>8</v>
      </c>
      <c r="D17" s="6" t="s">
        <v>79</v>
      </c>
      <c r="E17" s="25">
        <v>3</v>
      </c>
      <c r="F17" s="25">
        <v>4</v>
      </c>
      <c r="G17" s="29" t="s">
        <v>146</v>
      </c>
    </row>
    <row r="18" spans="2:7" x14ac:dyDescent="0.25">
      <c r="B18" s="34" t="s">
        <v>89</v>
      </c>
      <c r="C18" s="25">
        <v>8</v>
      </c>
      <c r="D18" s="6" t="s">
        <v>77</v>
      </c>
      <c r="E18" s="25">
        <v>4</v>
      </c>
      <c r="F18" s="25">
        <v>4</v>
      </c>
      <c r="G18" s="30" t="s">
        <v>46</v>
      </c>
    </row>
    <row r="19" spans="2:7" x14ac:dyDescent="0.25">
      <c r="B19" s="34" t="s">
        <v>90</v>
      </c>
      <c r="C19" s="25">
        <v>8</v>
      </c>
      <c r="D19" s="6" t="s">
        <v>77</v>
      </c>
      <c r="E19" s="25">
        <v>4</v>
      </c>
      <c r="F19" s="25">
        <v>4</v>
      </c>
      <c r="G19" s="30" t="s">
        <v>46</v>
      </c>
    </row>
    <row r="20" spans="2:7" x14ac:dyDescent="0.25">
      <c r="B20" s="28" t="s">
        <v>69</v>
      </c>
      <c r="C20" s="25">
        <v>8</v>
      </c>
      <c r="D20" s="6" t="s">
        <v>77</v>
      </c>
      <c r="E20" s="25">
        <v>4</v>
      </c>
      <c r="F20" s="25">
        <v>4</v>
      </c>
      <c r="G20" s="30" t="s">
        <v>46</v>
      </c>
    </row>
    <row r="21" spans="2:7" x14ac:dyDescent="0.25">
      <c r="B21" s="28" t="s">
        <v>70</v>
      </c>
      <c r="C21" s="25">
        <v>8</v>
      </c>
      <c r="D21" s="6" t="s">
        <v>77</v>
      </c>
      <c r="E21" s="25">
        <v>4</v>
      </c>
      <c r="F21" s="25">
        <v>4</v>
      </c>
      <c r="G21" s="30" t="s">
        <v>46</v>
      </c>
    </row>
    <row r="22" spans="2:7" x14ac:dyDescent="0.25">
      <c r="B22" s="34" t="s">
        <v>91</v>
      </c>
      <c r="C22" s="25">
        <v>8</v>
      </c>
      <c r="D22" s="6" t="s">
        <v>77</v>
      </c>
      <c r="E22" s="25">
        <v>4</v>
      </c>
      <c r="F22" s="25">
        <v>4</v>
      </c>
      <c r="G22" s="30" t="s">
        <v>46</v>
      </c>
    </row>
    <row r="23" spans="2:7" x14ac:dyDescent="0.25">
      <c r="B23" s="34" t="s">
        <v>97</v>
      </c>
      <c r="C23" s="25">
        <v>8</v>
      </c>
      <c r="D23" s="6" t="s">
        <v>80</v>
      </c>
      <c r="E23" s="25">
        <v>3</v>
      </c>
      <c r="F23" s="25">
        <v>4</v>
      </c>
      <c r="G23" s="29" t="s">
        <v>147</v>
      </c>
    </row>
    <row r="24" spans="2:7" x14ac:dyDescent="0.25">
      <c r="B24" s="34" t="s">
        <v>96</v>
      </c>
      <c r="C24" s="25">
        <v>8</v>
      </c>
      <c r="D24" s="6" t="s">
        <v>80</v>
      </c>
      <c r="E24" s="25">
        <v>3</v>
      </c>
      <c r="F24" s="25">
        <v>4</v>
      </c>
      <c r="G24" s="29" t="s">
        <v>147</v>
      </c>
    </row>
    <row r="25" spans="2:7" x14ac:dyDescent="0.25">
      <c r="B25" s="34" t="s">
        <v>98</v>
      </c>
      <c r="C25" s="25">
        <v>8</v>
      </c>
      <c r="D25" s="6" t="s">
        <v>80</v>
      </c>
      <c r="E25" s="25">
        <v>3</v>
      </c>
      <c r="F25" s="25">
        <v>4</v>
      </c>
      <c r="G25" s="29" t="s">
        <v>147</v>
      </c>
    </row>
    <row r="26" spans="2:7" x14ac:dyDescent="0.25">
      <c r="B26" s="34" t="s">
        <v>99</v>
      </c>
      <c r="C26" s="25">
        <v>8</v>
      </c>
      <c r="D26" s="6" t="s">
        <v>80</v>
      </c>
      <c r="E26" s="25">
        <v>3</v>
      </c>
      <c r="F26" s="25">
        <v>4</v>
      </c>
      <c r="G26" s="29" t="s">
        <v>147</v>
      </c>
    </row>
    <row r="27" spans="2:7" x14ac:dyDescent="0.25">
      <c r="B27" s="34" t="s">
        <v>101</v>
      </c>
      <c r="C27" s="25">
        <v>8</v>
      </c>
      <c r="D27" s="6" t="s">
        <v>80</v>
      </c>
      <c r="E27" s="25">
        <v>3</v>
      </c>
      <c r="F27" s="25">
        <v>4</v>
      </c>
      <c r="G27" s="29" t="s">
        <v>147</v>
      </c>
    </row>
    <row r="28" spans="2:7" x14ac:dyDescent="0.25">
      <c r="B28" s="34" t="s">
        <v>100</v>
      </c>
      <c r="C28" s="25">
        <v>8</v>
      </c>
      <c r="D28" s="6" t="s">
        <v>80</v>
      </c>
      <c r="E28" s="25">
        <v>3</v>
      </c>
      <c r="F28" s="25">
        <v>4</v>
      </c>
      <c r="G28" s="29" t="s">
        <v>147</v>
      </c>
    </row>
    <row r="29" spans="2:7" x14ac:dyDescent="0.25">
      <c r="B29" s="34" t="s">
        <v>102</v>
      </c>
      <c r="C29" s="25">
        <v>8</v>
      </c>
      <c r="D29" s="6" t="s">
        <v>77</v>
      </c>
      <c r="E29" s="25">
        <v>4</v>
      </c>
      <c r="F29" s="25">
        <v>4</v>
      </c>
      <c r="G29" s="30" t="s">
        <v>46</v>
      </c>
    </row>
    <row r="30" spans="2:7" x14ac:dyDescent="0.25">
      <c r="B30" s="34" t="s">
        <v>105</v>
      </c>
      <c r="C30" s="25">
        <v>8</v>
      </c>
      <c r="D30" s="6" t="s">
        <v>77</v>
      </c>
      <c r="E30" s="25">
        <v>4</v>
      </c>
      <c r="F30" s="25">
        <v>4</v>
      </c>
      <c r="G30" s="30" t="s">
        <v>46</v>
      </c>
    </row>
    <row r="31" spans="2:7" x14ac:dyDescent="0.25">
      <c r="B31" s="34" t="s">
        <v>103</v>
      </c>
      <c r="C31" s="25">
        <v>8</v>
      </c>
      <c r="D31" s="6" t="s">
        <v>77</v>
      </c>
      <c r="E31" s="25">
        <v>4</v>
      </c>
      <c r="F31" s="25">
        <v>4</v>
      </c>
      <c r="G31" s="30" t="s">
        <v>46</v>
      </c>
    </row>
    <row r="32" spans="2:7" x14ac:dyDescent="0.25">
      <c r="B32" s="34" t="s">
        <v>106</v>
      </c>
      <c r="C32" s="25">
        <v>8</v>
      </c>
      <c r="D32" s="6" t="s">
        <v>77</v>
      </c>
      <c r="E32" s="25">
        <v>4</v>
      </c>
      <c r="F32" s="25">
        <v>4</v>
      </c>
      <c r="G32" s="30" t="s">
        <v>46</v>
      </c>
    </row>
    <row r="33" spans="2:7" x14ac:dyDescent="0.25">
      <c r="B33" s="34" t="s">
        <v>104</v>
      </c>
      <c r="C33" s="25">
        <v>8</v>
      </c>
      <c r="D33" s="6" t="s">
        <v>77</v>
      </c>
      <c r="E33" s="25">
        <v>4</v>
      </c>
      <c r="F33" s="25">
        <v>4</v>
      </c>
      <c r="G33" s="30" t="s">
        <v>46</v>
      </c>
    </row>
    <row r="34" spans="2:7" x14ac:dyDescent="0.25">
      <c r="B34" s="34" t="s">
        <v>107</v>
      </c>
      <c r="C34" s="25">
        <v>8</v>
      </c>
      <c r="D34" s="6" t="s">
        <v>77</v>
      </c>
      <c r="E34" s="25">
        <v>4</v>
      </c>
      <c r="F34" s="25">
        <v>4</v>
      </c>
      <c r="G34" s="30" t="s">
        <v>46</v>
      </c>
    </row>
    <row r="35" spans="2:7" x14ac:dyDescent="0.25">
      <c r="B35" s="34" t="s">
        <v>116</v>
      </c>
      <c r="C35" s="25">
        <v>1</v>
      </c>
      <c r="D35" s="6"/>
      <c r="E35" s="25">
        <v>2</v>
      </c>
      <c r="F35" s="25">
        <v>1</v>
      </c>
      <c r="G35" s="29" t="s">
        <v>129</v>
      </c>
    </row>
    <row r="36" spans="2:7" x14ac:dyDescent="0.25">
      <c r="B36" s="34" t="s">
        <v>117</v>
      </c>
      <c r="C36" s="25">
        <v>1</v>
      </c>
      <c r="D36" s="6"/>
      <c r="E36" s="25">
        <v>2</v>
      </c>
      <c r="F36" s="25">
        <v>1</v>
      </c>
      <c r="G36" s="29" t="s">
        <v>129</v>
      </c>
    </row>
    <row r="37" spans="2:7" x14ac:dyDescent="0.25">
      <c r="B37" s="34" t="s">
        <v>118</v>
      </c>
      <c r="C37" s="25">
        <v>1</v>
      </c>
      <c r="D37" s="6"/>
      <c r="E37" s="25">
        <v>2</v>
      </c>
      <c r="F37" s="25">
        <v>1</v>
      </c>
      <c r="G37" s="29" t="s">
        <v>130</v>
      </c>
    </row>
    <row r="38" spans="2:7" x14ac:dyDescent="0.25">
      <c r="B38" s="34" t="s">
        <v>119</v>
      </c>
      <c r="C38" s="25">
        <v>1</v>
      </c>
      <c r="D38" s="6"/>
      <c r="E38" s="25">
        <v>2</v>
      </c>
      <c r="F38" s="25">
        <v>1</v>
      </c>
      <c r="G38" s="29" t="s">
        <v>130</v>
      </c>
    </row>
    <row r="39" spans="2:7" x14ac:dyDescent="0.25">
      <c r="B39" s="34" t="s">
        <v>120</v>
      </c>
      <c r="C39" s="25">
        <v>1</v>
      </c>
      <c r="D39" s="6"/>
      <c r="E39" s="25">
        <v>2</v>
      </c>
      <c r="F39" s="25">
        <v>1</v>
      </c>
      <c r="G39" s="29" t="s">
        <v>130</v>
      </c>
    </row>
    <row r="40" spans="2:7" x14ac:dyDescent="0.25">
      <c r="B40" s="34" t="s">
        <v>121</v>
      </c>
      <c r="C40" s="25">
        <v>1</v>
      </c>
      <c r="D40" s="6"/>
      <c r="E40" s="25">
        <v>2</v>
      </c>
      <c r="F40" s="25">
        <v>1</v>
      </c>
      <c r="G40" s="29" t="s">
        <v>130</v>
      </c>
    </row>
    <row r="41" spans="2:7" x14ac:dyDescent="0.25">
      <c r="B41" s="34" t="s">
        <v>122</v>
      </c>
      <c r="C41" s="25">
        <v>1</v>
      </c>
      <c r="D41" s="6"/>
      <c r="E41" s="25">
        <v>2</v>
      </c>
      <c r="F41" s="25">
        <v>1</v>
      </c>
      <c r="G41" s="29" t="s">
        <v>130</v>
      </c>
    </row>
    <row r="42" spans="2:7" x14ac:dyDescent="0.25">
      <c r="B42" s="34" t="s">
        <v>123</v>
      </c>
      <c r="C42" s="25">
        <v>1</v>
      </c>
      <c r="D42" s="6"/>
      <c r="E42" s="25">
        <v>2</v>
      </c>
      <c r="F42" s="25">
        <v>1</v>
      </c>
      <c r="G42" s="29" t="s">
        <v>130</v>
      </c>
    </row>
    <row r="43" spans="2:7" x14ac:dyDescent="0.25">
      <c r="B43" s="28" t="s">
        <v>108</v>
      </c>
      <c r="C43" s="25">
        <v>1</v>
      </c>
      <c r="D43" s="6"/>
      <c r="E43" s="25">
        <v>2</v>
      </c>
      <c r="F43" s="25">
        <v>1</v>
      </c>
      <c r="G43" s="29" t="s">
        <v>131</v>
      </c>
    </row>
    <row r="44" spans="2:7" x14ac:dyDescent="0.25">
      <c r="B44" s="28" t="s">
        <v>109</v>
      </c>
      <c r="C44" s="25">
        <v>1</v>
      </c>
      <c r="D44" s="6"/>
      <c r="E44" s="25">
        <v>2</v>
      </c>
      <c r="F44" s="25">
        <v>1</v>
      </c>
      <c r="G44" s="29" t="s">
        <v>131</v>
      </c>
    </row>
    <row r="45" spans="2:7" x14ac:dyDescent="0.25">
      <c r="B45" s="28" t="s">
        <v>110</v>
      </c>
      <c r="C45" s="25">
        <v>1</v>
      </c>
      <c r="D45" s="6"/>
      <c r="E45" s="25">
        <v>2</v>
      </c>
      <c r="F45" s="25">
        <v>1</v>
      </c>
      <c r="G45" s="29" t="s">
        <v>131</v>
      </c>
    </row>
    <row r="46" spans="2:7" x14ac:dyDescent="0.25">
      <c r="B46" s="34" t="s">
        <v>111</v>
      </c>
      <c r="C46" s="25">
        <v>1</v>
      </c>
      <c r="D46" s="6"/>
      <c r="E46" s="25">
        <v>2</v>
      </c>
      <c r="F46" s="25">
        <v>1</v>
      </c>
      <c r="G46" s="29" t="s">
        <v>131</v>
      </c>
    </row>
    <row r="47" spans="2:7" x14ac:dyDescent="0.25">
      <c r="B47" s="34" t="s">
        <v>112</v>
      </c>
      <c r="C47" s="25">
        <v>1</v>
      </c>
      <c r="D47" s="6"/>
      <c r="E47" s="25">
        <v>2</v>
      </c>
      <c r="F47" s="25">
        <v>1</v>
      </c>
      <c r="G47" s="29" t="s">
        <v>131</v>
      </c>
    </row>
    <row r="48" spans="2:7" x14ac:dyDescent="0.25">
      <c r="B48" s="34" t="s">
        <v>235</v>
      </c>
      <c r="C48" s="25">
        <v>2</v>
      </c>
      <c r="D48" s="6"/>
      <c r="E48" s="25">
        <v>2</v>
      </c>
      <c r="F48" s="25">
        <v>2</v>
      </c>
      <c r="G48" s="30" t="s">
        <v>46</v>
      </c>
    </row>
    <row r="49" spans="2:7" x14ac:dyDescent="0.25">
      <c r="B49" s="34" t="s">
        <v>113</v>
      </c>
      <c r="C49" s="25">
        <v>1</v>
      </c>
      <c r="D49" s="6"/>
      <c r="E49" s="25">
        <v>2</v>
      </c>
      <c r="F49" s="25">
        <v>1</v>
      </c>
      <c r="G49" s="29" t="s">
        <v>132</v>
      </c>
    </row>
    <row r="50" spans="2:7" x14ac:dyDescent="0.25">
      <c r="B50" s="34" t="s">
        <v>114</v>
      </c>
      <c r="C50" s="25">
        <v>8</v>
      </c>
      <c r="D50" s="6"/>
      <c r="E50" s="25">
        <v>2</v>
      </c>
      <c r="F50" s="25">
        <v>8</v>
      </c>
      <c r="G50" s="29" t="s">
        <v>46</v>
      </c>
    </row>
    <row r="51" spans="2:7" x14ac:dyDescent="0.25">
      <c r="B51" s="34" t="s">
        <v>115</v>
      </c>
      <c r="C51" s="25">
        <v>8</v>
      </c>
      <c r="D51" s="6" t="s">
        <v>148</v>
      </c>
      <c r="E51" s="17">
        <v>3</v>
      </c>
      <c r="F51" s="17">
        <v>4</v>
      </c>
      <c r="G51" s="31" t="s">
        <v>149</v>
      </c>
    </row>
    <row r="52" spans="2:7" x14ac:dyDescent="0.25">
      <c r="B52" s="36" t="s">
        <v>68</v>
      </c>
      <c r="C52" s="11">
        <f>SUM(C6:C51)</f>
        <v>360</v>
      </c>
      <c r="D52" s="3" t="s">
        <v>81</v>
      </c>
    </row>
    <row r="53" spans="2:7" x14ac:dyDescent="0.25">
      <c r="B53" s="37"/>
      <c r="C53" s="12">
        <f>C52/8</f>
        <v>45</v>
      </c>
      <c r="D53" s="4" t="s">
        <v>76</v>
      </c>
    </row>
    <row r="55" spans="2:7" x14ac:dyDescent="0.25">
      <c r="B55" s="14" t="s">
        <v>226</v>
      </c>
      <c r="D55" s="22"/>
      <c r="E55" s="38" t="s">
        <v>224</v>
      </c>
      <c r="F55" s="39"/>
      <c r="G55" s="40"/>
    </row>
    <row r="56" spans="2:7" x14ac:dyDescent="0.25">
      <c r="B56" s="27" t="s">
        <v>0</v>
      </c>
      <c r="C56" s="7" t="s">
        <v>67</v>
      </c>
      <c r="D56" s="8" t="s">
        <v>1</v>
      </c>
      <c r="E56" s="7" t="s">
        <v>126</v>
      </c>
      <c r="F56" s="7" t="s">
        <v>127</v>
      </c>
      <c r="G56" s="8" t="s">
        <v>222</v>
      </c>
    </row>
    <row r="57" spans="2:7" x14ac:dyDescent="0.25">
      <c r="B57" s="28" t="s">
        <v>196</v>
      </c>
      <c r="C57" s="25">
        <v>8</v>
      </c>
      <c r="D57" s="6" t="s">
        <v>77</v>
      </c>
      <c r="E57" s="25">
        <v>4</v>
      </c>
      <c r="F57" s="25">
        <v>4</v>
      </c>
      <c r="G57" s="30" t="s">
        <v>46</v>
      </c>
    </row>
    <row r="58" spans="2:7" x14ac:dyDescent="0.25">
      <c r="B58" s="28" t="s">
        <v>176</v>
      </c>
      <c r="C58" s="25">
        <v>8</v>
      </c>
      <c r="D58" s="6" t="s">
        <v>77</v>
      </c>
      <c r="E58" s="25">
        <v>4</v>
      </c>
      <c r="F58" s="25">
        <v>4</v>
      </c>
      <c r="G58" s="30" t="s">
        <v>46</v>
      </c>
    </row>
    <row r="59" spans="2:7" x14ac:dyDescent="0.25">
      <c r="B59" s="28" t="s">
        <v>197</v>
      </c>
      <c r="C59" s="25">
        <v>8</v>
      </c>
      <c r="D59" s="6" t="s">
        <v>77</v>
      </c>
      <c r="E59" s="25">
        <v>4</v>
      </c>
      <c r="F59" s="25">
        <v>4</v>
      </c>
      <c r="G59" s="30" t="s">
        <v>46</v>
      </c>
    </row>
    <row r="60" spans="2:7" x14ac:dyDescent="0.25">
      <c r="B60" s="28" t="s">
        <v>177</v>
      </c>
      <c r="C60" s="25">
        <v>8</v>
      </c>
      <c r="D60" s="6" t="s">
        <v>77</v>
      </c>
      <c r="E60" s="25">
        <v>4</v>
      </c>
      <c r="F60" s="25">
        <v>4</v>
      </c>
      <c r="G60" s="30" t="s">
        <v>46</v>
      </c>
    </row>
    <row r="61" spans="2:7" x14ac:dyDescent="0.25">
      <c r="B61" s="34" t="s">
        <v>199</v>
      </c>
      <c r="C61" s="25">
        <v>8</v>
      </c>
      <c r="D61" s="6" t="s">
        <v>77</v>
      </c>
      <c r="E61" s="25">
        <v>4</v>
      </c>
      <c r="F61" s="25">
        <v>4</v>
      </c>
      <c r="G61" s="30" t="s">
        <v>46</v>
      </c>
    </row>
    <row r="62" spans="2:7" x14ac:dyDescent="0.25">
      <c r="B62" s="34" t="s">
        <v>179</v>
      </c>
      <c r="C62" s="25">
        <v>8</v>
      </c>
      <c r="D62" s="6" t="s">
        <v>77</v>
      </c>
      <c r="E62" s="25">
        <v>4</v>
      </c>
      <c r="F62" s="25">
        <v>4</v>
      </c>
      <c r="G62" s="30" t="s">
        <v>46</v>
      </c>
    </row>
    <row r="63" spans="2:7" x14ac:dyDescent="0.25">
      <c r="B63" s="34" t="s">
        <v>200</v>
      </c>
      <c r="C63" s="25">
        <v>8</v>
      </c>
      <c r="D63" s="6" t="s">
        <v>77</v>
      </c>
      <c r="E63" s="25">
        <v>4</v>
      </c>
      <c r="F63" s="25">
        <v>4</v>
      </c>
      <c r="G63" s="30" t="s">
        <v>46</v>
      </c>
    </row>
    <row r="64" spans="2:7" x14ac:dyDescent="0.25">
      <c r="B64" s="34" t="s">
        <v>180</v>
      </c>
      <c r="C64" s="25">
        <v>8</v>
      </c>
      <c r="D64" s="6" t="s">
        <v>77</v>
      </c>
      <c r="E64" s="25">
        <v>4</v>
      </c>
      <c r="F64" s="25">
        <v>4</v>
      </c>
      <c r="G64" s="30" t="s">
        <v>46</v>
      </c>
    </row>
    <row r="65" spans="2:7" x14ac:dyDescent="0.25">
      <c r="B65" s="28" t="s">
        <v>201</v>
      </c>
      <c r="C65" s="25">
        <v>8</v>
      </c>
      <c r="D65" s="6" t="s">
        <v>77</v>
      </c>
      <c r="E65" s="25">
        <v>4</v>
      </c>
      <c r="F65" s="25">
        <v>4</v>
      </c>
      <c r="G65" s="30" t="s">
        <v>46</v>
      </c>
    </row>
    <row r="66" spans="2:7" x14ac:dyDescent="0.25">
      <c r="B66" s="28" t="s">
        <v>181</v>
      </c>
      <c r="C66" s="25">
        <v>8</v>
      </c>
      <c r="D66" s="6" t="s">
        <v>77</v>
      </c>
      <c r="E66" s="25">
        <v>4</v>
      </c>
      <c r="F66" s="25">
        <v>4</v>
      </c>
      <c r="G66" s="30" t="s">
        <v>46</v>
      </c>
    </row>
    <row r="67" spans="2:7" x14ac:dyDescent="0.25">
      <c r="B67" s="28" t="s">
        <v>202</v>
      </c>
      <c r="C67" s="25">
        <v>8</v>
      </c>
      <c r="D67" s="6" t="s">
        <v>77</v>
      </c>
      <c r="E67" s="25">
        <v>4</v>
      </c>
      <c r="F67" s="25">
        <v>4</v>
      </c>
      <c r="G67" s="30" t="s">
        <v>46</v>
      </c>
    </row>
    <row r="68" spans="2:7" x14ac:dyDescent="0.25">
      <c r="B68" s="28" t="s">
        <v>182</v>
      </c>
      <c r="C68" s="25">
        <v>8</v>
      </c>
      <c r="D68" s="6" t="s">
        <v>77</v>
      </c>
      <c r="E68" s="25">
        <v>4</v>
      </c>
      <c r="F68" s="25">
        <v>4</v>
      </c>
      <c r="G68" s="30" t="s">
        <v>46</v>
      </c>
    </row>
    <row r="69" spans="2:7" x14ac:dyDescent="0.25">
      <c r="B69" s="34" t="s">
        <v>203</v>
      </c>
      <c r="C69" s="25">
        <v>8</v>
      </c>
      <c r="D69" s="6" t="s">
        <v>77</v>
      </c>
      <c r="E69" s="25">
        <v>4</v>
      </c>
      <c r="F69" s="25">
        <v>4</v>
      </c>
      <c r="G69" s="30" t="s">
        <v>46</v>
      </c>
    </row>
    <row r="70" spans="2:7" x14ac:dyDescent="0.25">
      <c r="B70" s="34" t="s">
        <v>183</v>
      </c>
      <c r="C70" s="25">
        <v>8</v>
      </c>
      <c r="D70" s="6" t="s">
        <v>77</v>
      </c>
      <c r="E70" s="25">
        <v>4</v>
      </c>
      <c r="F70" s="25">
        <v>4</v>
      </c>
      <c r="G70" s="30" t="s">
        <v>46</v>
      </c>
    </row>
    <row r="71" spans="2:7" x14ac:dyDescent="0.25">
      <c r="B71" s="34" t="s">
        <v>210</v>
      </c>
      <c r="C71" s="25">
        <v>8</v>
      </c>
      <c r="D71" s="6" t="s">
        <v>77</v>
      </c>
      <c r="E71" s="25">
        <v>4</v>
      </c>
      <c r="F71" s="25">
        <v>4</v>
      </c>
      <c r="G71" s="30" t="s">
        <v>46</v>
      </c>
    </row>
    <row r="72" spans="2:7" x14ac:dyDescent="0.25">
      <c r="B72" s="34" t="s">
        <v>190</v>
      </c>
      <c r="C72" s="25">
        <v>8</v>
      </c>
      <c r="D72" s="6" t="s">
        <v>77</v>
      </c>
      <c r="E72" s="25">
        <v>4</v>
      </c>
      <c r="F72" s="25">
        <v>4</v>
      </c>
      <c r="G72" s="30" t="s">
        <v>46</v>
      </c>
    </row>
    <row r="73" spans="2:7" x14ac:dyDescent="0.25">
      <c r="B73" s="34" t="s">
        <v>211</v>
      </c>
      <c r="C73" s="25">
        <v>8</v>
      </c>
      <c r="D73" s="6" t="s">
        <v>77</v>
      </c>
      <c r="E73" s="25">
        <v>4</v>
      </c>
      <c r="F73" s="25">
        <v>4</v>
      </c>
      <c r="G73" s="30" t="s">
        <v>46</v>
      </c>
    </row>
    <row r="74" spans="2:7" x14ac:dyDescent="0.25">
      <c r="B74" s="34" t="s">
        <v>191</v>
      </c>
      <c r="C74" s="25">
        <v>8</v>
      </c>
      <c r="D74" s="6" t="s">
        <v>77</v>
      </c>
      <c r="E74" s="25">
        <v>4</v>
      </c>
      <c r="F74" s="25">
        <v>4</v>
      </c>
      <c r="G74" s="30" t="s">
        <v>46</v>
      </c>
    </row>
    <row r="75" spans="2:7" x14ac:dyDescent="0.25">
      <c r="B75" s="34" t="s">
        <v>212</v>
      </c>
      <c r="C75" s="25">
        <v>8</v>
      </c>
      <c r="D75" s="6" t="s">
        <v>77</v>
      </c>
      <c r="E75" s="25">
        <v>4</v>
      </c>
      <c r="F75" s="25">
        <v>4</v>
      </c>
      <c r="G75" s="30" t="s">
        <v>46</v>
      </c>
    </row>
    <row r="76" spans="2:7" x14ac:dyDescent="0.25">
      <c r="B76" s="34" t="s">
        <v>192</v>
      </c>
      <c r="C76" s="25">
        <v>8</v>
      </c>
      <c r="D76" s="6" t="s">
        <v>77</v>
      </c>
      <c r="E76" s="25">
        <v>4</v>
      </c>
      <c r="F76" s="25">
        <v>4</v>
      </c>
      <c r="G76" s="30" t="s">
        <v>46</v>
      </c>
    </row>
    <row r="77" spans="2:7" x14ac:dyDescent="0.25">
      <c r="B77" s="34" t="s">
        <v>213</v>
      </c>
      <c r="C77" s="25">
        <v>8</v>
      </c>
      <c r="D77" s="6" t="s">
        <v>77</v>
      </c>
      <c r="E77" s="25">
        <v>4</v>
      </c>
      <c r="F77" s="25">
        <v>4</v>
      </c>
      <c r="G77" s="30" t="s">
        <v>46</v>
      </c>
    </row>
    <row r="78" spans="2:7" x14ac:dyDescent="0.25">
      <c r="B78" s="34" t="s">
        <v>193</v>
      </c>
      <c r="C78" s="25">
        <v>8</v>
      </c>
      <c r="D78" s="6" t="s">
        <v>77</v>
      </c>
      <c r="E78" s="25">
        <v>4</v>
      </c>
      <c r="F78" s="25">
        <v>4</v>
      </c>
      <c r="G78" s="30" t="s">
        <v>46</v>
      </c>
    </row>
    <row r="79" spans="2:7" x14ac:dyDescent="0.25">
      <c r="B79" s="34" t="s">
        <v>214</v>
      </c>
      <c r="C79" s="25">
        <v>8</v>
      </c>
      <c r="D79" s="6" t="s">
        <v>77</v>
      </c>
      <c r="E79" s="25">
        <v>4</v>
      </c>
      <c r="F79" s="25">
        <v>4</v>
      </c>
      <c r="G79" s="30" t="s">
        <v>46</v>
      </c>
    </row>
    <row r="80" spans="2:7" x14ac:dyDescent="0.25">
      <c r="B80" s="34" t="s">
        <v>194</v>
      </c>
      <c r="C80" s="25">
        <v>8</v>
      </c>
      <c r="D80" s="6" t="s">
        <v>77</v>
      </c>
      <c r="E80" s="25">
        <v>4</v>
      </c>
      <c r="F80" s="25">
        <v>4</v>
      </c>
      <c r="G80" s="30" t="s">
        <v>46</v>
      </c>
    </row>
    <row r="81" spans="2:7" x14ac:dyDescent="0.25">
      <c r="B81" s="34" t="s">
        <v>215</v>
      </c>
      <c r="C81" s="25">
        <v>8</v>
      </c>
      <c r="D81" s="6" t="s">
        <v>77</v>
      </c>
      <c r="E81" s="25">
        <v>4</v>
      </c>
      <c r="F81" s="25">
        <v>4</v>
      </c>
      <c r="G81" s="30" t="s">
        <v>46</v>
      </c>
    </row>
    <row r="82" spans="2:7" x14ac:dyDescent="0.25">
      <c r="B82" s="34" t="s">
        <v>195</v>
      </c>
      <c r="C82" s="25">
        <v>8</v>
      </c>
      <c r="D82" s="6" t="s">
        <v>77</v>
      </c>
      <c r="E82" s="25">
        <v>4</v>
      </c>
      <c r="F82" s="25">
        <v>4</v>
      </c>
      <c r="G82" s="30" t="s">
        <v>46</v>
      </c>
    </row>
    <row r="83" spans="2:7" x14ac:dyDescent="0.25">
      <c r="B83" s="34" t="s">
        <v>204</v>
      </c>
      <c r="C83" s="25">
        <v>8</v>
      </c>
      <c r="D83" s="6" t="s">
        <v>80</v>
      </c>
      <c r="E83" s="25">
        <v>3</v>
      </c>
      <c r="F83" s="25">
        <v>4</v>
      </c>
      <c r="G83" s="29" t="s">
        <v>147</v>
      </c>
    </row>
    <row r="84" spans="2:7" x14ac:dyDescent="0.25">
      <c r="B84" s="34" t="s">
        <v>184</v>
      </c>
      <c r="C84" s="25">
        <v>8</v>
      </c>
      <c r="D84" s="6" t="s">
        <v>80</v>
      </c>
      <c r="E84" s="25">
        <v>3</v>
      </c>
      <c r="F84" s="25">
        <v>4</v>
      </c>
      <c r="G84" s="29" t="s">
        <v>147</v>
      </c>
    </row>
    <row r="85" spans="2:7" x14ac:dyDescent="0.25">
      <c r="B85" s="34" t="s">
        <v>205</v>
      </c>
      <c r="C85" s="25">
        <v>8</v>
      </c>
      <c r="D85" s="6" t="s">
        <v>80</v>
      </c>
      <c r="E85" s="25">
        <v>3</v>
      </c>
      <c r="F85" s="25">
        <v>4</v>
      </c>
      <c r="G85" s="29" t="s">
        <v>147</v>
      </c>
    </row>
    <row r="86" spans="2:7" x14ac:dyDescent="0.25">
      <c r="B86" s="34" t="s">
        <v>185</v>
      </c>
      <c r="C86" s="25">
        <v>8</v>
      </c>
      <c r="D86" s="6" t="s">
        <v>80</v>
      </c>
      <c r="E86" s="25">
        <v>3</v>
      </c>
      <c r="F86" s="25">
        <v>4</v>
      </c>
      <c r="G86" s="29" t="s">
        <v>147</v>
      </c>
    </row>
    <row r="87" spans="2:7" x14ac:dyDescent="0.25">
      <c r="B87" s="34" t="s">
        <v>206</v>
      </c>
      <c r="C87" s="25">
        <v>8</v>
      </c>
      <c r="D87" s="6" t="s">
        <v>80</v>
      </c>
      <c r="E87" s="25">
        <v>3</v>
      </c>
      <c r="F87" s="25">
        <v>4</v>
      </c>
      <c r="G87" s="29" t="s">
        <v>147</v>
      </c>
    </row>
    <row r="88" spans="2:7" x14ac:dyDescent="0.25">
      <c r="B88" s="34" t="s">
        <v>186</v>
      </c>
      <c r="C88" s="25">
        <v>8</v>
      </c>
      <c r="D88" s="6" t="s">
        <v>80</v>
      </c>
      <c r="E88" s="25">
        <v>3</v>
      </c>
      <c r="F88" s="25">
        <v>4</v>
      </c>
      <c r="G88" s="29" t="s">
        <v>147</v>
      </c>
    </row>
    <row r="89" spans="2:7" x14ac:dyDescent="0.25">
      <c r="B89" s="34" t="s">
        <v>207</v>
      </c>
      <c r="C89" s="25">
        <v>8</v>
      </c>
      <c r="D89" s="6" t="s">
        <v>80</v>
      </c>
      <c r="E89" s="25">
        <v>3</v>
      </c>
      <c r="F89" s="25">
        <v>4</v>
      </c>
      <c r="G89" s="29" t="s">
        <v>147</v>
      </c>
    </row>
    <row r="90" spans="2:7" x14ac:dyDescent="0.25">
      <c r="B90" s="34" t="s">
        <v>187</v>
      </c>
      <c r="C90" s="25">
        <v>8</v>
      </c>
      <c r="D90" s="6" t="s">
        <v>80</v>
      </c>
      <c r="E90" s="25">
        <v>3</v>
      </c>
      <c r="F90" s="25">
        <v>4</v>
      </c>
      <c r="G90" s="29" t="s">
        <v>147</v>
      </c>
    </row>
    <row r="91" spans="2:7" x14ac:dyDescent="0.25">
      <c r="B91" s="34" t="s">
        <v>208</v>
      </c>
      <c r="C91" s="25">
        <v>8</v>
      </c>
      <c r="D91" s="6" t="s">
        <v>80</v>
      </c>
      <c r="E91" s="25">
        <v>3</v>
      </c>
      <c r="F91" s="25">
        <v>4</v>
      </c>
      <c r="G91" s="29" t="s">
        <v>147</v>
      </c>
    </row>
    <row r="92" spans="2:7" x14ac:dyDescent="0.25">
      <c r="B92" s="34" t="s">
        <v>188</v>
      </c>
      <c r="C92" s="25">
        <v>8</v>
      </c>
      <c r="D92" s="6" t="s">
        <v>80</v>
      </c>
      <c r="E92" s="25">
        <v>3</v>
      </c>
      <c r="F92" s="25">
        <v>4</v>
      </c>
      <c r="G92" s="29" t="s">
        <v>147</v>
      </c>
    </row>
    <row r="93" spans="2:7" x14ac:dyDescent="0.25">
      <c r="B93" s="34" t="s">
        <v>209</v>
      </c>
      <c r="C93" s="25">
        <v>8</v>
      </c>
      <c r="D93" s="6" t="s">
        <v>80</v>
      </c>
      <c r="E93" s="25">
        <v>3</v>
      </c>
      <c r="F93" s="25">
        <v>4</v>
      </c>
      <c r="G93" s="29" t="s">
        <v>147</v>
      </c>
    </row>
    <row r="94" spans="2:7" x14ac:dyDescent="0.25">
      <c r="B94" s="34" t="s">
        <v>189</v>
      </c>
      <c r="C94" s="25">
        <v>8</v>
      </c>
      <c r="D94" s="6" t="s">
        <v>80</v>
      </c>
      <c r="E94" s="25">
        <v>3</v>
      </c>
      <c r="F94" s="25">
        <v>4</v>
      </c>
      <c r="G94" s="29" t="s">
        <v>147</v>
      </c>
    </row>
    <row r="95" spans="2:7" x14ac:dyDescent="0.25">
      <c r="B95" s="28" t="s">
        <v>172</v>
      </c>
      <c r="C95" s="25">
        <v>8</v>
      </c>
      <c r="D95" s="6" t="s">
        <v>79</v>
      </c>
      <c r="E95" s="25">
        <v>3</v>
      </c>
      <c r="F95" s="25">
        <v>4</v>
      </c>
      <c r="G95" s="29" t="s">
        <v>146</v>
      </c>
    </row>
    <row r="96" spans="2:7" x14ac:dyDescent="0.25">
      <c r="B96" s="28" t="s">
        <v>174</v>
      </c>
      <c r="C96" s="25">
        <v>8</v>
      </c>
      <c r="D96" s="6" t="s">
        <v>79</v>
      </c>
      <c r="E96" s="25">
        <v>3</v>
      </c>
      <c r="F96" s="25">
        <v>4</v>
      </c>
      <c r="G96" s="29" t="s">
        <v>146</v>
      </c>
    </row>
    <row r="97" spans="2:7" x14ac:dyDescent="0.25">
      <c r="B97" s="28" t="s">
        <v>175</v>
      </c>
      <c r="C97" s="25">
        <v>8</v>
      </c>
      <c r="D97" s="6" t="s">
        <v>79</v>
      </c>
      <c r="E97" s="25">
        <v>3</v>
      </c>
      <c r="F97" s="25">
        <v>4</v>
      </c>
      <c r="G97" s="29" t="s">
        <v>146</v>
      </c>
    </row>
    <row r="98" spans="2:7" x14ac:dyDescent="0.25">
      <c r="B98" s="28" t="s">
        <v>173</v>
      </c>
      <c r="C98" s="25">
        <v>8</v>
      </c>
      <c r="D98" s="6" t="s">
        <v>79</v>
      </c>
      <c r="E98" s="25">
        <v>3</v>
      </c>
      <c r="F98" s="25">
        <v>4</v>
      </c>
      <c r="G98" s="29" t="s">
        <v>146</v>
      </c>
    </row>
    <row r="99" spans="2:7" x14ac:dyDescent="0.25">
      <c r="B99" s="28" t="s">
        <v>198</v>
      </c>
      <c r="C99" s="25">
        <v>8</v>
      </c>
      <c r="D99" s="6" t="s">
        <v>79</v>
      </c>
      <c r="E99" s="25">
        <v>3</v>
      </c>
      <c r="F99" s="25">
        <v>4</v>
      </c>
      <c r="G99" s="29" t="s">
        <v>146</v>
      </c>
    </row>
    <row r="100" spans="2:7" x14ac:dyDescent="0.25">
      <c r="B100" s="28" t="s">
        <v>178</v>
      </c>
      <c r="C100" s="25">
        <v>8</v>
      </c>
      <c r="D100" s="6" t="s">
        <v>79</v>
      </c>
      <c r="E100" s="17">
        <v>3</v>
      </c>
      <c r="F100" s="17">
        <v>4</v>
      </c>
      <c r="G100" s="31" t="s">
        <v>146</v>
      </c>
    </row>
    <row r="101" spans="2:7" x14ac:dyDescent="0.25">
      <c r="B101" s="36" t="s">
        <v>68</v>
      </c>
      <c r="C101" s="11">
        <f>SUM(C57:C100)</f>
        <v>352</v>
      </c>
      <c r="D101" s="3" t="s">
        <v>81</v>
      </c>
      <c r="E101" s="22"/>
      <c r="F101" s="22"/>
    </row>
    <row r="102" spans="2:7" x14ac:dyDescent="0.25">
      <c r="B102" s="37"/>
      <c r="C102" s="12">
        <f>C101/8</f>
        <v>44</v>
      </c>
      <c r="D102" s="4" t="s">
        <v>76</v>
      </c>
      <c r="E102" s="22"/>
      <c r="F102" s="22"/>
    </row>
    <row r="103" spans="2:7" x14ac:dyDescent="0.25">
      <c r="D103" s="22"/>
      <c r="E103" s="22"/>
      <c r="F103" s="22"/>
    </row>
    <row r="104" spans="2:7" x14ac:dyDescent="0.25">
      <c r="B104" t="s">
        <v>227</v>
      </c>
      <c r="D104" s="10"/>
      <c r="E104" s="38" t="s">
        <v>224</v>
      </c>
      <c r="F104" s="39"/>
      <c r="G104" s="40"/>
    </row>
    <row r="105" spans="2:7" s="9" customFormat="1" ht="16.5" customHeight="1" x14ac:dyDescent="0.25">
      <c r="B105" s="27" t="s">
        <v>0</v>
      </c>
      <c r="C105" s="7" t="s">
        <v>67</v>
      </c>
      <c r="D105" s="8" t="s">
        <v>1</v>
      </c>
      <c r="E105" s="7" t="s">
        <v>126</v>
      </c>
      <c r="F105" s="7" t="s">
        <v>127</v>
      </c>
      <c r="G105" s="8" t="s">
        <v>222</v>
      </c>
    </row>
    <row r="106" spans="2:7" x14ac:dyDescent="0.25">
      <c r="B106" s="28" t="s">
        <v>69</v>
      </c>
      <c r="C106" s="25">
        <v>8</v>
      </c>
      <c r="D106" s="6" t="s">
        <v>77</v>
      </c>
      <c r="E106" s="21">
        <v>4</v>
      </c>
      <c r="F106" s="21">
        <v>4</v>
      </c>
      <c r="G106" s="32" t="s">
        <v>46</v>
      </c>
    </row>
    <row r="107" spans="2:7" x14ac:dyDescent="0.25">
      <c r="B107" s="28" t="s">
        <v>70</v>
      </c>
      <c r="C107" s="25">
        <v>8</v>
      </c>
      <c r="D107" s="6" t="s">
        <v>77</v>
      </c>
      <c r="E107" s="25">
        <v>4</v>
      </c>
      <c r="F107" s="25">
        <v>4</v>
      </c>
      <c r="G107" s="29" t="s">
        <v>46</v>
      </c>
    </row>
    <row r="108" spans="2:7" x14ac:dyDescent="0.25">
      <c r="B108" s="28" t="s">
        <v>71</v>
      </c>
      <c r="C108" s="25">
        <v>8</v>
      </c>
      <c r="D108" s="6" t="s">
        <v>77</v>
      </c>
      <c r="E108" s="25">
        <v>4</v>
      </c>
      <c r="F108" s="25">
        <v>4</v>
      </c>
      <c r="G108" s="29" t="s">
        <v>46</v>
      </c>
    </row>
    <row r="109" spans="2:7" x14ac:dyDescent="0.25">
      <c r="B109" s="28" t="s">
        <v>72</v>
      </c>
      <c r="C109" s="25">
        <v>8</v>
      </c>
      <c r="D109" s="6" t="s">
        <v>76</v>
      </c>
      <c r="E109" s="25">
        <v>3</v>
      </c>
      <c r="F109" s="25">
        <v>4</v>
      </c>
      <c r="G109" s="29" t="s">
        <v>133</v>
      </c>
    </row>
    <row r="110" spans="2:7" x14ac:dyDescent="0.25">
      <c r="B110" s="28" t="s">
        <v>136</v>
      </c>
      <c r="C110" s="25">
        <v>8</v>
      </c>
      <c r="D110" s="6" t="s">
        <v>75</v>
      </c>
      <c r="E110" s="25">
        <v>3</v>
      </c>
      <c r="F110" s="25">
        <v>4</v>
      </c>
      <c r="G110" s="30" t="s">
        <v>46</v>
      </c>
    </row>
    <row r="111" spans="2:7" x14ac:dyDescent="0.25">
      <c r="B111" s="28" t="s">
        <v>230</v>
      </c>
      <c r="C111" s="25">
        <v>8</v>
      </c>
      <c r="D111" s="6" t="s">
        <v>135</v>
      </c>
      <c r="E111" s="25">
        <v>3</v>
      </c>
      <c r="F111" s="25">
        <v>4</v>
      </c>
      <c r="G111" s="29" t="s">
        <v>134</v>
      </c>
    </row>
    <row r="112" spans="2:7" x14ac:dyDescent="0.25">
      <c r="B112" s="28" t="s">
        <v>231</v>
      </c>
      <c r="C112" s="25">
        <v>8</v>
      </c>
      <c r="D112" s="6" t="s">
        <v>135</v>
      </c>
      <c r="E112" s="25">
        <v>3</v>
      </c>
      <c r="F112" s="25">
        <v>4</v>
      </c>
      <c r="G112" s="29" t="s">
        <v>134</v>
      </c>
    </row>
    <row r="113" spans="2:7" x14ac:dyDescent="0.25">
      <c r="B113" s="28" t="s">
        <v>137</v>
      </c>
      <c r="C113" s="25">
        <v>8</v>
      </c>
      <c r="D113" s="6" t="s">
        <v>135</v>
      </c>
      <c r="E113" s="25">
        <v>3</v>
      </c>
      <c r="F113" s="25">
        <v>4</v>
      </c>
      <c r="G113" s="29" t="s">
        <v>134</v>
      </c>
    </row>
    <row r="114" spans="2:7" x14ac:dyDescent="0.25">
      <c r="B114" s="28" t="s">
        <v>232</v>
      </c>
      <c r="C114" s="25">
        <v>8</v>
      </c>
      <c r="D114" s="6" t="s">
        <v>135</v>
      </c>
      <c r="E114" s="25">
        <v>3</v>
      </c>
      <c r="F114" s="25">
        <v>4</v>
      </c>
      <c r="G114" s="29" t="s">
        <v>134</v>
      </c>
    </row>
    <row r="115" spans="2:7" x14ac:dyDescent="0.25">
      <c r="B115" s="28" t="s">
        <v>233</v>
      </c>
      <c r="C115" s="25">
        <v>8</v>
      </c>
      <c r="D115" s="6" t="s">
        <v>135</v>
      </c>
      <c r="E115" s="25">
        <v>3</v>
      </c>
      <c r="F115" s="25">
        <v>4</v>
      </c>
      <c r="G115" s="29" t="s">
        <v>134</v>
      </c>
    </row>
    <row r="116" spans="2:7" x14ac:dyDescent="0.25">
      <c r="B116" s="28" t="s">
        <v>74</v>
      </c>
      <c r="C116" s="25">
        <v>8</v>
      </c>
      <c r="D116" s="6" t="s">
        <v>135</v>
      </c>
      <c r="E116" s="25">
        <v>3</v>
      </c>
      <c r="F116" s="25">
        <v>4</v>
      </c>
      <c r="G116" s="29" t="s">
        <v>149</v>
      </c>
    </row>
    <row r="117" spans="2:7" x14ac:dyDescent="0.25">
      <c r="B117" s="28" t="s">
        <v>73</v>
      </c>
      <c r="C117" s="25">
        <v>8</v>
      </c>
      <c r="D117" s="6" t="s">
        <v>135</v>
      </c>
      <c r="E117" s="25">
        <v>3</v>
      </c>
      <c r="F117" s="25">
        <v>4</v>
      </c>
      <c r="G117" s="29" t="s">
        <v>149</v>
      </c>
    </row>
    <row r="118" spans="2:7" x14ac:dyDescent="0.25">
      <c r="B118" s="34" t="s">
        <v>144</v>
      </c>
      <c r="C118" s="25">
        <v>12</v>
      </c>
      <c r="D118" s="6" t="s">
        <v>79</v>
      </c>
      <c r="E118" s="25">
        <v>3</v>
      </c>
      <c r="F118" s="25">
        <v>8</v>
      </c>
      <c r="G118" s="29" t="s">
        <v>171</v>
      </c>
    </row>
    <row r="119" spans="2:7" x14ac:dyDescent="0.25">
      <c r="B119" s="34" t="s">
        <v>145</v>
      </c>
      <c r="C119" s="25">
        <v>12</v>
      </c>
      <c r="D119" s="6" t="s">
        <v>79</v>
      </c>
      <c r="E119" s="17">
        <v>3</v>
      </c>
      <c r="F119" s="17">
        <v>8</v>
      </c>
      <c r="G119" s="31" t="s">
        <v>171</v>
      </c>
    </row>
    <row r="120" spans="2:7" x14ac:dyDescent="0.25">
      <c r="B120" s="36" t="s">
        <v>68</v>
      </c>
      <c r="C120" s="11">
        <f>SUM(C106:C119)</f>
        <v>120</v>
      </c>
      <c r="D120" s="3" t="s">
        <v>81</v>
      </c>
      <c r="E120" s="15"/>
      <c r="F120" s="15"/>
    </row>
    <row r="121" spans="2:7" x14ac:dyDescent="0.25">
      <c r="B121" s="37"/>
      <c r="C121" s="12">
        <f>C120/8</f>
        <v>15</v>
      </c>
      <c r="D121" s="4" t="s">
        <v>76</v>
      </c>
      <c r="E121" s="15"/>
      <c r="F121" s="15"/>
      <c r="G121" s="19"/>
    </row>
    <row r="123" spans="2:7" x14ac:dyDescent="0.25">
      <c r="B123" s="14" t="s">
        <v>228</v>
      </c>
      <c r="E123" s="38" t="s">
        <v>224</v>
      </c>
      <c r="F123" s="39"/>
      <c r="G123" s="40"/>
    </row>
    <row r="124" spans="2:7" x14ac:dyDescent="0.25">
      <c r="B124" s="27" t="s">
        <v>0</v>
      </c>
      <c r="C124" s="7" t="s">
        <v>67</v>
      </c>
      <c r="D124" s="8" t="s">
        <v>1</v>
      </c>
      <c r="E124" s="7" t="s">
        <v>126</v>
      </c>
      <c r="F124" s="7" t="s">
        <v>127</v>
      </c>
      <c r="G124" s="8" t="s">
        <v>222</v>
      </c>
    </row>
    <row r="125" spans="2:7" x14ac:dyDescent="0.25">
      <c r="B125" s="28" t="s">
        <v>78</v>
      </c>
      <c r="C125" s="25">
        <v>8</v>
      </c>
      <c r="D125" s="6" t="s">
        <v>77</v>
      </c>
      <c r="E125" s="21">
        <v>4</v>
      </c>
      <c r="F125" s="21">
        <v>4</v>
      </c>
      <c r="G125" s="33" t="s">
        <v>46</v>
      </c>
    </row>
    <row r="126" spans="2:7" x14ac:dyDescent="0.25">
      <c r="B126" s="28" t="s">
        <v>69</v>
      </c>
      <c r="C126" s="25">
        <v>8</v>
      </c>
      <c r="D126" s="6" t="s">
        <v>77</v>
      </c>
      <c r="E126" s="25">
        <v>4</v>
      </c>
      <c r="F126" s="25">
        <v>4</v>
      </c>
      <c r="G126" s="30" t="s">
        <v>46</v>
      </c>
    </row>
    <row r="127" spans="2:7" x14ac:dyDescent="0.25">
      <c r="B127" s="28" t="s">
        <v>70</v>
      </c>
      <c r="C127" s="25">
        <v>8</v>
      </c>
      <c r="D127" s="6" t="s">
        <v>77</v>
      </c>
      <c r="E127" s="25">
        <v>4</v>
      </c>
      <c r="F127" s="25">
        <v>4</v>
      </c>
      <c r="G127" s="30" t="s">
        <v>46</v>
      </c>
    </row>
    <row r="128" spans="2:7" x14ac:dyDescent="0.25">
      <c r="B128" s="34" t="s">
        <v>138</v>
      </c>
      <c r="C128" s="25">
        <v>1</v>
      </c>
      <c r="D128" s="6"/>
      <c r="E128" s="25">
        <v>2</v>
      </c>
      <c r="F128" s="25">
        <v>1</v>
      </c>
      <c r="G128" s="29" t="s">
        <v>130</v>
      </c>
    </row>
    <row r="129" spans="2:7" x14ac:dyDescent="0.25">
      <c r="B129" s="34" t="s">
        <v>139</v>
      </c>
      <c r="C129" s="25">
        <v>1</v>
      </c>
      <c r="D129" s="6"/>
      <c r="E129" s="25">
        <v>2</v>
      </c>
      <c r="F129" s="25">
        <v>1</v>
      </c>
      <c r="G129" s="29" t="s">
        <v>131</v>
      </c>
    </row>
    <row r="130" spans="2:7" x14ac:dyDescent="0.25">
      <c r="B130" s="34" t="s">
        <v>140</v>
      </c>
      <c r="C130" s="25">
        <v>1</v>
      </c>
      <c r="D130" s="6"/>
      <c r="E130" s="25">
        <v>2</v>
      </c>
      <c r="F130" s="25">
        <v>1</v>
      </c>
      <c r="G130" s="29" t="s">
        <v>141</v>
      </c>
    </row>
    <row r="131" spans="2:7" x14ac:dyDescent="0.25">
      <c r="B131" s="34" t="s">
        <v>234</v>
      </c>
      <c r="C131" s="25">
        <v>1</v>
      </c>
      <c r="D131" s="6"/>
      <c r="E131" s="25">
        <v>2</v>
      </c>
      <c r="F131" s="25">
        <v>1</v>
      </c>
      <c r="G131" s="29" t="s">
        <v>46</v>
      </c>
    </row>
    <row r="132" spans="2:7" x14ac:dyDescent="0.25">
      <c r="B132" s="34" t="s">
        <v>142</v>
      </c>
      <c r="C132" s="25">
        <v>4</v>
      </c>
      <c r="D132" s="6"/>
      <c r="E132" s="17">
        <v>2</v>
      </c>
      <c r="F132" s="17">
        <v>4</v>
      </c>
      <c r="G132" s="31" t="s">
        <v>46</v>
      </c>
    </row>
    <row r="133" spans="2:7" x14ac:dyDescent="0.25">
      <c r="B133" s="36" t="s">
        <v>68</v>
      </c>
      <c r="C133" s="11">
        <f>SUM(C125:C132)</f>
        <v>32</v>
      </c>
      <c r="D133" s="3" t="s">
        <v>81</v>
      </c>
    </row>
    <row r="134" spans="2:7" x14ac:dyDescent="0.25">
      <c r="B134" s="37"/>
      <c r="C134" s="12">
        <f>C133/8</f>
        <v>4</v>
      </c>
      <c r="D134" s="4" t="s">
        <v>76</v>
      </c>
    </row>
    <row r="136" spans="2:7" x14ac:dyDescent="0.25">
      <c r="B136" s="14" t="s">
        <v>229</v>
      </c>
      <c r="E136" s="38" t="s">
        <v>224</v>
      </c>
      <c r="F136" s="39"/>
      <c r="G136" s="40"/>
    </row>
    <row r="137" spans="2:7" x14ac:dyDescent="0.25">
      <c r="B137" s="27" t="s">
        <v>0</v>
      </c>
      <c r="C137" s="7" t="s">
        <v>67</v>
      </c>
      <c r="D137" s="8" t="s">
        <v>1</v>
      </c>
      <c r="E137" s="7" t="s">
        <v>126</v>
      </c>
      <c r="F137" s="7" t="s">
        <v>127</v>
      </c>
      <c r="G137" s="8" t="s">
        <v>222</v>
      </c>
    </row>
    <row r="138" spans="2:7" x14ac:dyDescent="0.25">
      <c r="B138" s="28" t="s">
        <v>15</v>
      </c>
      <c r="C138" s="25">
        <v>12</v>
      </c>
      <c r="D138" s="6" t="s">
        <v>216</v>
      </c>
      <c r="E138" s="21">
        <v>3</v>
      </c>
      <c r="F138" s="21">
        <v>8</v>
      </c>
      <c r="G138" s="32" t="s">
        <v>161</v>
      </c>
    </row>
    <row r="139" spans="2:7" x14ac:dyDescent="0.25">
      <c r="B139" s="28" t="s">
        <v>16</v>
      </c>
      <c r="C139" s="25">
        <v>12</v>
      </c>
      <c r="D139" s="6" t="s">
        <v>216</v>
      </c>
      <c r="E139" s="25">
        <v>3</v>
      </c>
      <c r="F139" s="25">
        <v>8</v>
      </c>
      <c r="G139" s="29" t="s">
        <v>161</v>
      </c>
    </row>
    <row r="140" spans="2:7" x14ac:dyDescent="0.25">
      <c r="B140" s="28" t="s">
        <v>17</v>
      </c>
      <c r="C140" s="25">
        <v>12</v>
      </c>
      <c r="D140" s="6" t="s">
        <v>216</v>
      </c>
      <c r="E140" s="25">
        <v>3</v>
      </c>
      <c r="F140" s="25">
        <v>8</v>
      </c>
      <c r="G140" s="29" t="s">
        <v>161</v>
      </c>
    </row>
    <row r="141" spans="2:7" x14ac:dyDescent="0.25">
      <c r="B141" s="28" t="s">
        <v>18</v>
      </c>
      <c r="C141" s="25">
        <v>12</v>
      </c>
      <c r="D141" s="6" t="s">
        <v>216</v>
      </c>
      <c r="E141" s="25">
        <v>3</v>
      </c>
      <c r="F141" s="25">
        <v>8</v>
      </c>
      <c r="G141" s="29" t="s">
        <v>161</v>
      </c>
    </row>
    <row r="142" spans="2:7" x14ac:dyDescent="0.25">
      <c r="B142" s="28" t="s">
        <v>19</v>
      </c>
      <c r="C142" s="25">
        <v>12</v>
      </c>
      <c r="D142" s="6" t="s">
        <v>216</v>
      </c>
      <c r="E142" s="25">
        <v>3</v>
      </c>
      <c r="F142" s="25">
        <v>8</v>
      </c>
      <c r="G142" s="29" t="s">
        <v>161</v>
      </c>
    </row>
    <row r="143" spans="2:7" x14ac:dyDescent="0.25">
      <c r="B143" s="28" t="s">
        <v>20</v>
      </c>
      <c r="C143" s="25">
        <v>12</v>
      </c>
      <c r="D143" s="6" t="s">
        <v>216</v>
      </c>
      <c r="E143" s="25">
        <v>3</v>
      </c>
      <c r="F143" s="25">
        <v>8</v>
      </c>
      <c r="G143" s="29" t="s">
        <v>161</v>
      </c>
    </row>
    <row r="144" spans="2:7" x14ac:dyDescent="0.25">
      <c r="B144" s="28" t="s">
        <v>21</v>
      </c>
      <c r="C144" s="25">
        <v>12</v>
      </c>
      <c r="D144" s="6" t="s">
        <v>216</v>
      </c>
      <c r="E144" s="25">
        <v>3</v>
      </c>
      <c r="F144" s="25">
        <v>8</v>
      </c>
      <c r="G144" s="29" t="s">
        <v>161</v>
      </c>
    </row>
    <row r="145" spans="2:7" x14ac:dyDescent="0.25">
      <c r="B145" s="28" t="s">
        <v>22</v>
      </c>
      <c r="C145" s="25">
        <v>12</v>
      </c>
      <c r="D145" s="6" t="s">
        <v>216</v>
      </c>
      <c r="E145" s="25">
        <v>3</v>
      </c>
      <c r="F145" s="25">
        <v>8</v>
      </c>
      <c r="G145" s="29" t="s">
        <v>161</v>
      </c>
    </row>
    <row r="146" spans="2:7" x14ac:dyDescent="0.25">
      <c r="B146" s="28" t="s">
        <v>23</v>
      </c>
      <c r="C146" s="25">
        <v>12</v>
      </c>
      <c r="D146" s="6" t="s">
        <v>216</v>
      </c>
      <c r="E146" s="25">
        <v>3</v>
      </c>
      <c r="F146" s="25">
        <v>8</v>
      </c>
      <c r="G146" s="29" t="s">
        <v>161</v>
      </c>
    </row>
    <row r="147" spans="2:7" x14ac:dyDescent="0.25">
      <c r="B147" s="28" t="s">
        <v>24</v>
      </c>
      <c r="C147" s="25">
        <v>12</v>
      </c>
      <c r="D147" s="6" t="s">
        <v>216</v>
      </c>
      <c r="E147" s="25">
        <v>3</v>
      </c>
      <c r="F147" s="25">
        <v>8</v>
      </c>
      <c r="G147" s="29" t="s">
        <v>161</v>
      </c>
    </row>
    <row r="148" spans="2:7" x14ac:dyDescent="0.25">
      <c r="B148" s="28" t="s">
        <v>25</v>
      </c>
      <c r="C148" s="25">
        <v>12</v>
      </c>
      <c r="D148" s="6" t="s">
        <v>216</v>
      </c>
      <c r="E148" s="25">
        <v>3</v>
      </c>
      <c r="F148" s="25">
        <v>8</v>
      </c>
      <c r="G148" s="29" t="s">
        <v>161</v>
      </c>
    </row>
    <row r="149" spans="2:7" x14ac:dyDescent="0.25">
      <c r="B149" s="28" t="s">
        <v>26</v>
      </c>
      <c r="C149" s="25">
        <v>12</v>
      </c>
      <c r="D149" s="6" t="s">
        <v>216</v>
      </c>
      <c r="E149" s="25">
        <v>3</v>
      </c>
      <c r="F149" s="25">
        <v>8</v>
      </c>
      <c r="G149" s="29" t="s">
        <v>161</v>
      </c>
    </row>
    <row r="150" spans="2:7" x14ac:dyDescent="0.25">
      <c r="B150" s="28" t="s">
        <v>27</v>
      </c>
      <c r="C150" s="25">
        <v>12</v>
      </c>
      <c r="D150" s="6" t="s">
        <v>216</v>
      </c>
      <c r="E150" s="25">
        <v>3</v>
      </c>
      <c r="F150" s="25">
        <v>8</v>
      </c>
      <c r="G150" s="29" t="s">
        <v>161</v>
      </c>
    </row>
    <row r="151" spans="2:7" x14ac:dyDescent="0.25">
      <c r="B151" s="28" t="s">
        <v>28</v>
      </c>
      <c r="C151" s="25">
        <v>12</v>
      </c>
      <c r="D151" s="6" t="s">
        <v>216</v>
      </c>
      <c r="E151" s="25">
        <v>3</v>
      </c>
      <c r="F151" s="25">
        <v>8</v>
      </c>
      <c r="G151" s="29" t="s">
        <v>161</v>
      </c>
    </row>
    <row r="152" spans="2:7" x14ac:dyDescent="0.25">
      <c r="B152" s="28" t="s">
        <v>29</v>
      </c>
      <c r="C152" s="25">
        <v>12</v>
      </c>
      <c r="D152" s="6" t="s">
        <v>216</v>
      </c>
      <c r="E152" s="25">
        <v>3</v>
      </c>
      <c r="F152" s="25">
        <v>8</v>
      </c>
      <c r="G152" s="29" t="s">
        <v>161</v>
      </c>
    </row>
    <row r="153" spans="2:7" x14ac:dyDescent="0.25">
      <c r="B153" s="28" t="s">
        <v>30</v>
      </c>
      <c r="C153" s="25">
        <v>12</v>
      </c>
      <c r="D153" s="6" t="s">
        <v>216</v>
      </c>
      <c r="E153" s="25">
        <v>3</v>
      </c>
      <c r="F153" s="25">
        <v>8</v>
      </c>
      <c r="G153" s="29" t="s">
        <v>161</v>
      </c>
    </row>
    <row r="154" spans="2:7" x14ac:dyDescent="0.25">
      <c r="B154" s="28" t="s">
        <v>31</v>
      </c>
      <c r="C154" s="25">
        <v>12</v>
      </c>
      <c r="D154" s="6" t="s">
        <v>216</v>
      </c>
      <c r="E154" s="25">
        <v>3</v>
      </c>
      <c r="F154" s="25">
        <v>8</v>
      </c>
      <c r="G154" s="29" t="s">
        <v>161</v>
      </c>
    </row>
    <row r="155" spans="2:7" x14ac:dyDescent="0.25">
      <c r="B155" s="28" t="s">
        <v>32</v>
      </c>
      <c r="C155" s="25">
        <v>12</v>
      </c>
      <c r="D155" s="6" t="s">
        <v>216</v>
      </c>
      <c r="E155" s="25">
        <v>3</v>
      </c>
      <c r="F155" s="25">
        <v>8</v>
      </c>
      <c r="G155" s="29" t="s">
        <v>161</v>
      </c>
    </row>
    <row r="156" spans="2:7" x14ac:dyDescent="0.25">
      <c r="B156" s="28" t="s">
        <v>33</v>
      </c>
      <c r="C156" s="25">
        <v>12</v>
      </c>
      <c r="D156" s="6" t="s">
        <v>216</v>
      </c>
      <c r="E156" s="25">
        <v>3</v>
      </c>
      <c r="F156" s="25">
        <v>8</v>
      </c>
      <c r="G156" s="29" t="s">
        <v>161</v>
      </c>
    </row>
    <row r="157" spans="2:7" x14ac:dyDescent="0.25">
      <c r="B157" s="28" t="s">
        <v>34</v>
      </c>
      <c r="C157" s="25">
        <v>12</v>
      </c>
      <c r="D157" s="6" t="s">
        <v>216</v>
      </c>
      <c r="E157" s="25">
        <v>3</v>
      </c>
      <c r="F157" s="25">
        <v>8</v>
      </c>
      <c r="G157" s="29" t="s">
        <v>161</v>
      </c>
    </row>
    <row r="158" spans="2:7" x14ac:dyDescent="0.25">
      <c r="B158" s="28" t="s">
        <v>35</v>
      </c>
      <c r="C158" s="25">
        <v>12</v>
      </c>
      <c r="D158" s="6" t="s">
        <v>216</v>
      </c>
      <c r="E158" s="25">
        <v>3</v>
      </c>
      <c r="F158" s="25">
        <v>8</v>
      </c>
      <c r="G158" s="29" t="s">
        <v>161</v>
      </c>
    </row>
    <row r="159" spans="2:7" x14ac:dyDescent="0.25">
      <c r="B159" s="28" t="s">
        <v>36</v>
      </c>
      <c r="C159" s="25">
        <v>12</v>
      </c>
      <c r="D159" s="6" t="s">
        <v>216</v>
      </c>
      <c r="E159" s="25">
        <v>3</v>
      </c>
      <c r="F159" s="25">
        <v>8</v>
      </c>
      <c r="G159" s="29" t="s">
        <v>161</v>
      </c>
    </row>
    <row r="160" spans="2:7" x14ac:dyDescent="0.25">
      <c r="B160" s="28" t="s">
        <v>37</v>
      </c>
      <c r="C160" s="25">
        <v>12</v>
      </c>
      <c r="D160" s="6" t="s">
        <v>216</v>
      </c>
      <c r="E160" s="25">
        <v>3</v>
      </c>
      <c r="F160" s="25">
        <v>8</v>
      </c>
      <c r="G160" s="29" t="s">
        <v>161</v>
      </c>
    </row>
    <row r="161" spans="2:7" x14ac:dyDescent="0.25">
      <c r="B161" s="28" t="s">
        <v>38</v>
      </c>
      <c r="C161" s="25">
        <v>12</v>
      </c>
      <c r="D161" s="6" t="s">
        <v>216</v>
      </c>
      <c r="E161" s="25">
        <v>3</v>
      </c>
      <c r="F161" s="25">
        <v>8</v>
      </c>
      <c r="G161" s="29" t="s">
        <v>161</v>
      </c>
    </row>
    <row r="162" spans="2:7" x14ac:dyDescent="0.25">
      <c r="B162" s="34" t="s">
        <v>234</v>
      </c>
      <c r="C162" s="25">
        <v>1</v>
      </c>
      <c r="D162" s="6"/>
      <c r="E162" s="25">
        <v>2</v>
      </c>
      <c r="F162" s="25">
        <v>1</v>
      </c>
      <c r="G162" s="29"/>
    </row>
    <row r="163" spans="2:7" x14ac:dyDescent="0.25">
      <c r="B163" s="28" t="s">
        <v>43</v>
      </c>
      <c r="C163" s="25">
        <v>1</v>
      </c>
      <c r="D163" s="6"/>
      <c r="E163" s="25">
        <v>2</v>
      </c>
      <c r="F163" s="25">
        <v>1</v>
      </c>
      <c r="G163" s="29" t="s">
        <v>130</v>
      </c>
    </row>
    <row r="164" spans="2:7" x14ac:dyDescent="0.25">
      <c r="B164" s="28" t="s">
        <v>44</v>
      </c>
      <c r="C164" s="25">
        <v>1</v>
      </c>
      <c r="D164" s="6"/>
      <c r="E164" s="25">
        <v>2</v>
      </c>
      <c r="F164" s="25">
        <v>1</v>
      </c>
      <c r="G164" s="29" t="s">
        <v>130</v>
      </c>
    </row>
    <row r="165" spans="2:7" x14ac:dyDescent="0.25">
      <c r="B165" s="28" t="s">
        <v>45</v>
      </c>
      <c r="C165" s="25">
        <v>1</v>
      </c>
      <c r="D165" s="6"/>
      <c r="E165" s="25">
        <v>2</v>
      </c>
      <c r="F165" s="25">
        <v>1</v>
      </c>
      <c r="G165" s="29" t="s">
        <v>130</v>
      </c>
    </row>
    <row r="166" spans="2:7" x14ac:dyDescent="0.25">
      <c r="B166" s="28" t="s">
        <v>47</v>
      </c>
      <c r="C166" s="25">
        <v>1</v>
      </c>
      <c r="D166" s="6"/>
      <c r="E166" s="25">
        <v>2</v>
      </c>
      <c r="F166" s="25">
        <v>1</v>
      </c>
      <c r="G166" s="29" t="s">
        <v>130</v>
      </c>
    </row>
    <row r="167" spans="2:7" x14ac:dyDescent="0.25">
      <c r="B167" s="28" t="s">
        <v>48</v>
      </c>
      <c r="C167" s="25">
        <v>1</v>
      </c>
      <c r="D167" s="6"/>
      <c r="E167" s="25">
        <v>2</v>
      </c>
      <c r="F167" s="25">
        <v>1</v>
      </c>
      <c r="G167" s="29" t="s">
        <v>130</v>
      </c>
    </row>
    <row r="168" spans="2:7" x14ac:dyDescent="0.25">
      <c r="B168" s="28" t="s">
        <v>49</v>
      </c>
      <c r="C168" s="25">
        <v>1</v>
      </c>
      <c r="D168" s="6"/>
      <c r="E168" s="25">
        <v>2</v>
      </c>
      <c r="F168" s="25">
        <v>1</v>
      </c>
      <c r="G168" s="29" t="s">
        <v>130</v>
      </c>
    </row>
    <row r="169" spans="2:7" x14ac:dyDescent="0.25">
      <c r="B169" s="28" t="s">
        <v>50</v>
      </c>
      <c r="C169" s="25">
        <v>1</v>
      </c>
      <c r="D169" s="6"/>
      <c r="E169" s="25">
        <v>2</v>
      </c>
      <c r="F169" s="25">
        <v>1</v>
      </c>
      <c r="G169" s="29" t="s">
        <v>130</v>
      </c>
    </row>
    <row r="170" spans="2:7" x14ac:dyDescent="0.25">
      <c r="B170" s="28" t="s">
        <v>51</v>
      </c>
      <c r="C170" s="25">
        <v>1</v>
      </c>
      <c r="D170" s="6"/>
      <c r="E170" s="25">
        <v>2</v>
      </c>
      <c r="F170" s="25">
        <v>1</v>
      </c>
      <c r="G170" s="29" t="s">
        <v>130</v>
      </c>
    </row>
    <row r="171" spans="2:7" x14ac:dyDescent="0.25">
      <c r="B171" s="28" t="s">
        <v>52</v>
      </c>
      <c r="C171" s="25">
        <v>1</v>
      </c>
      <c r="D171" s="6"/>
      <c r="E171" s="25">
        <v>2</v>
      </c>
      <c r="F171" s="25">
        <v>1</v>
      </c>
      <c r="G171" s="29" t="s">
        <v>130</v>
      </c>
    </row>
    <row r="172" spans="2:7" x14ac:dyDescent="0.25">
      <c r="B172" s="28" t="s">
        <v>157</v>
      </c>
      <c r="C172" s="25">
        <v>1</v>
      </c>
      <c r="D172" s="6"/>
      <c r="E172" s="25">
        <v>2</v>
      </c>
      <c r="F172" s="25">
        <v>1</v>
      </c>
      <c r="G172" s="29" t="s">
        <v>143</v>
      </c>
    </row>
    <row r="173" spans="2:7" x14ac:dyDescent="0.25">
      <c r="B173" s="28" t="s">
        <v>158</v>
      </c>
      <c r="C173" s="25">
        <v>1</v>
      </c>
      <c r="D173" s="6"/>
      <c r="E173" s="25">
        <v>2</v>
      </c>
      <c r="F173" s="25">
        <v>1</v>
      </c>
      <c r="G173" s="29" t="s">
        <v>143</v>
      </c>
    </row>
    <row r="174" spans="2:7" x14ac:dyDescent="0.25">
      <c r="B174" s="28" t="s">
        <v>159</v>
      </c>
      <c r="C174" s="25">
        <v>1</v>
      </c>
      <c r="D174" s="6"/>
      <c r="E174" s="25">
        <v>2</v>
      </c>
      <c r="F174" s="25">
        <v>1</v>
      </c>
      <c r="G174" s="29" t="s">
        <v>143</v>
      </c>
    </row>
    <row r="175" spans="2:7" x14ac:dyDescent="0.25">
      <c r="B175" s="28" t="s">
        <v>59</v>
      </c>
      <c r="C175" s="25">
        <v>1</v>
      </c>
      <c r="D175" s="6"/>
      <c r="E175" s="25">
        <v>2</v>
      </c>
      <c r="F175" s="25">
        <v>1</v>
      </c>
      <c r="G175" s="29" t="s">
        <v>130</v>
      </c>
    </row>
    <row r="176" spans="2:7" x14ac:dyDescent="0.25">
      <c r="B176" s="28" t="s">
        <v>60</v>
      </c>
      <c r="C176" s="25">
        <v>1</v>
      </c>
      <c r="D176" s="6"/>
      <c r="E176" s="25">
        <v>2</v>
      </c>
      <c r="F176" s="25">
        <v>1</v>
      </c>
      <c r="G176" s="29" t="s">
        <v>130</v>
      </c>
    </row>
    <row r="177" spans="2:7" x14ac:dyDescent="0.25">
      <c r="B177" s="28" t="s">
        <v>125</v>
      </c>
      <c r="C177" s="25">
        <v>1</v>
      </c>
      <c r="D177" s="6"/>
      <c r="E177" s="25">
        <v>2</v>
      </c>
      <c r="F177" s="25">
        <v>1</v>
      </c>
      <c r="G177" s="29" t="s">
        <v>130</v>
      </c>
    </row>
    <row r="178" spans="2:7" x14ac:dyDescent="0.25">
      <c r="B178" s="28" t="s">
        <v>5</v>
      </c>
      <c r="C178" s="25">
        <v>16</v>
      </c>
      <c r="D178" s="6" t="s">
        <v>217</v>
      </c>
      <c r="E178" s="25">
        <v>4</v>
      </c>
      <c r="F178" s="25">
        <v>12</v>
      </c>
      <c r="G178" s="29" t="s">
        <v>162</v>
      </c>
    </row>
    <row r="179" spans="2:7" x14ac:dyDescent="0.25">
      <c r="B179" s="28" t="s">
        <v>6</v>
      </c>
      <c r="C179" s="25">
        <v>16</v>
      </c>
      <c r="D179" s="6" t="s">
        <v>217</v>
      </c>
      <c r="E179" s="25">
        <v>4</v>
      </c>
      <c r="F179" s="25">
        <v>12</v>
      </c>
      <c r="G179" s="29" t="s">
        <v>162</v>
      </c>
    </row>
    <row r="180" spans="2:7" x14ac:dyDescent="0.25">
      <c r="B180" s="28" t="s">
        <v>7</v>
      </c>
      <c r="C180" s="25">
        <v>16</v>
      </c>
      <c r="D180" s="6" t="s">
        <v>217</v>
      </c>
      <c r="E180" s="25">
        <v>4</v>
      </c>
      <c r="F180" s="25">
        <v>12</v>
      </c>
      <c r="G180" s="29" t="s">
        <v>162</v>
      </c>
    </row>
    <row r="181" spans="2:7" x14ac:dyDescent="0.25">
      <c r="B181" s="28" t="s">
        <v>8</v>
      </c>
      <c r="C181" s="25">
        <v>16</v>
      </c>
      <c r="D181" s="6" t="s">
        <v>218</v>
      </c>
      <c r="E181" s="25">
        <v>4</v>
      </c>
      <c r="F181" s="25">
        <v>12</v>
      </c>
      <c r="G181" s="30" t="s">
        <v>46</v>
      </c>
    </row>
    <row r="182" spans="2:7" x14ac:dyDescent="0.25">
      <c r="B182" s="28" t="s">
        <v>10</v>
      </c>
      <c r="C182" s="25">
        <v>16</v>
      </c>
      <c r="D182" s="6" t="s">
        <v>218</v>
      </c>
      <c r="E182" s="25">
        <v>4</v>
      </c>
      <c r="F182" s="25">
        <v>12</v>
      </c>
      <c r="G182" s="30" t="s">
        <v>46</v>
      </c>
    </row>
    <row r="183" spans="2:7" x14ac:dyDescent="0.25">
      <c r="B183" s="28" t="s">
        <v>160</v>
      </c>
      <c r="C183" s="25">
        <v>16</v>
      </c>
      <c r="D183" s="6" t="s">
        <v>218</v>
      </c>
      <c r="E183" s="25">
        <v>4</v>
      </c>
      <c r="F183" s="25">
        <v>12</v>
      </c>
      <c r="G183" s="30" t="s">
        <v>46</v>
      </c>
    </row>
    <row r="184" spans="2:7" x14ac:dyDescent="0.25">
      <c r="B184" s="34" t="s">
        <v>150</v>
      </c>
      <c r="C184" s="25">
        <v>16</v>
      </c>
      <c r="D184" s="6"/>
      <c r="E184" s="25">
        <v>3</v>
      </c>
      <c r="F184" s="25">
        <v>12</v>
      </c>
      <c r="G184" s="29" t="s">
        <v>163</v>
      </c>
    </row>
    <row r="185" spans="2:7" x14ac:dyDescent="0.25">
      <c r="B185" s="34" t="s">
        <v>151</v>
      </c>
      <c r="C185" s="25">
        <v>16</v>
      </c>
      <c r="D185" s="6"/>
      <c r="E185" s="25">
        <v>3</v>
      </c>
      <c r="F185" s="25">
        <v>12</v>
      </c>
      <c r="G185" s="29" t="s">
        <v>164</v>
      </c>
    </row>
    <row r="186" spans="2:7" x14ac:dyDescent="0.25">
      <c r="B186" s="34" t="s">
        <v>152</v>
      </c>
      <c r="C186" s="25">
        <v>16</v>
      </c>
      <c r="D186" s="6" t="s">
        <v>219</v>
      </c>
      <c r="E186" s="25">
        <v>3</v>
      </c>
      <c r="F186" s="25">
        <v>12</v>
      </c>
      <c r="G186" s="29" t="s">
        <v>165</v>
      </c>
    </row>
    <row r="187" spans="2:7" x14ac:dyDescent="0.25">
      <c r="B187" s="28" t="s">
        <v>153</v>
      </c>
      <c r="C187" s="25">
        <v>8</v>
      </c>
      <c r="D187" s="6" t="s">
        <v>220</v>
      </c>
      <c r="E187" s="25">
        <v>4</v>
      </c>
      <c r="F187" s="25">
        <v>4</v>
      </c>
      <c r="G187" s="29" t="s">
        <v>166</v>
      </c>
    </row>
    <row r="188" spans="2:7" x14ac:dyDescent="0.25">
      <c r="B188" s="28" t="s">
        <v>154</v>
      </c>
      <c r="C188" s="25">
        <v>8</v>
      </c>
      <c r="D188" s="6" t="s">
        <v>220</v>
      </c>
      <c r="E188" s="25">
        <v>4</v>
      </c>
      <c r="F188" s="25">
        <v>4</v>
      </c>
      <c r="G188" s="29" t="s">
        <v>166</v>
      </c>
    </row>
    <row r="189" spans="2:7" x14ac:dyDescent="0.25">
      <c r="B189" s="28" t="s">
        <v>155</v>
      </c>
      <c r="C189" s="25">
        <v>8</v>
      </c>
      <c r="D189" s="6" t="s">
        <v>220</v>
      </c>
      <c r="E189" s="25">
        <v>4</v>
      </c>
      <c r="F189" s="25">
        <v>4</v>
      </c>
      <c r="G189" s="29" t="s">
        <v>166</v>
      </c>
    </row>
    <row r="190" spans="2:7" x14ac:dyDescent="0.25">
      <c r="B190" s="28" t="s">
        <v>9</v>
      </c>
      <c r="C190" s="25">
        <v>8</v>
      </c>
      <c r="D190" s="6" t="s">
        <v>77</v>
      </c>
      <c r="E190" s="25">
        <v>4</v>
      </c>
      <c r="F190" s="25">
        <v>4</v>
      </c>
      <c r="G190" s="30" t="s">
        <v>46</v>
      </c>
    </row>
    <row r="191" spans="2:7" x14ac:dyDescent="0.25">
      <c r="B191" s="28" t="s">
        <v>11</v>
      </c>
      <c r="C191" s="25">
        <v>8</v>
      </c>
      <c r="D191" s="6" t="s">
        <v>77</v>
      </c>
      <c r="E191" s="25">
        <v>4</v>
      </c>
      <c r="F191" s="25">
        <v>4</v>
      </c>
      <c r="G191" s="30" t="s">
        <v>46</v>
      </c>
    </row>
    <row r="192" spans="2:7" x14ac:dyDescent="0.25">
      <c r="B192" s="28" t="s">
        <v>12</v>
      </c>
      <c r="C192" s="25">
        <v>8</v>
      </c>
      <c r="D192" s="6" t="s">
        <v>77</v>
      </c>
      <c r="E192" s="25">
        <v>4</v>
      </c>
      <c r="F192" s="25">
        <v>4</v>
      </c>
      <c r="G192" s="30" t="s">
        <v>46</v>
      </c>
    </row>
    <row r="193" spans="2:7" x14ac:dyDescent="0.25">
      <c r="B193" s="28" t="s">
        <v>39</v>
      </c>
      <c r="C193" s="25">
        <v>8</v>
      </c>
      <c r="D193" s="6" t="s">
        <v>77</v>
      </c>
      <c r="E193" s="25">
        <v>4</v>
      </c>
      <c r="F193" s="25">
        <v>4</v>
      </c>
      <c r="G193" s="30" t="s">
        <v>46</v>
      </c>
    </row>
    <row r="194" spans="2:7" x14ac:dyDescent="0.25">
      <c r="B194" s="28" t="s">
        <v>61</v>
      </c>
      <c r="C194" s="25">
        <v>8</v>
      </c>
      <c r="D194" s="6" t="s">
        <v>77</v>
      </c>
      <c r="E194" s="25">
        <v>4</v>
      </c>
      <c r="F194" s="25">
        <v>4</v>
      </c>
      <c r="G194" s="30" t="s">
        <v>46</v>
      </c>
    </row>
    <row r="195" spans="2:7" x14ac:dyDescent="0.25">
      <c r="B195" s="28" t="s">
        <v>53</v>
      </c>
      <c r="C195" s="25">
        <v>8</v>
      </c>
      <c r="D195" s="6" t="s">
        <v>221</v>
      </c>
      <c r="E195" s="25">
        <v>4</v>
      </c>
      <c r="F195" s="25">
        <v>4</v>
      </c>
      <c r="G195" s="30" t="s">
        <v>46</v>
      </c>
    </row>
    <row r="196" spans="2:7" x14ac:dyDescent="0.25">
      <c r="B196" s="28" t="s">
        <v>54</v>
      </c>
      <c r="C196" s="25">
        <v>8</v>
      </c>
      <c r="D196" s="6" t="s">
        <v>221</v>
      </c>
      <c r="E196" s="25">
        <v>4</v>
      </c>
      <c r="F196" s="25">
        <v>4</v>
      </c>
      <c r="G196" s="30" t="s">
        <v>46</v>
      </c>
    </row>
    <row r="197" spans="2:7" x14ac:dyDescent="0.25">
      <c r="B197" s="28" t="s">
        <v>55</v>
      </c>
      <c r="C197" s="25">
        <v>8</v>
      </c>
      <c r="D197" s="6" t="s">
        <v>221</v>
      </c>
      <c r="E197" s="25">
        <v>4</v>
      </c>
      <c r="F197" s="25">
        <v>4</v>
      </c>
      <c r="G197" s="30" t="s">
        <v>46</v>
      </c>
    </row>
    <row r="198" spans="2:7" x14ac:dyDescent="0.25">
      <c r="B198" s="28" t="s">
        <v>56</v>
      </c>
      <c r="C198" s="25">
        <v>8</v>
      </c>
      <c r="D198" s="6" t="s">
        <v>221</v>
      </c>
      <c r="E198" s="25">
        <v>4</v>
      </c>
      <c r="F198" s="25">
        <v>4</v>
      </c>
      <c r="G198" s="30" t="s">
        <v>46</v>
      </c>
    </row>
    <row r="199" spans="2:7" x14ac:dyDescent="0.25">
      <c r="B199" s="28" t="s">
        <v>57</v>
      </c>
      <c r="C199" s="25">
        <v>8</v>
      </c>
      <c r="D199" s="6" t="s">
        <v>221</v>
      </c>
      <c r="E199" s="25">
        <v>4</v>
      </c>
      <c r="F199" s="25">
        <v>4</v>
      </c>
      <c r="G199" s="30" t="s">
        <v>46</v>
      </c>
    </row>
    <row r="200" spans="2:7" x14ac:dyDescent="0.25">
      <c r="B200" s="28" t="s">
        <v>58</v>
      </c>
      <c r="C200" s="25">
        <v>8</v>
      </c>
      <c r="D200" s="6" t="s">
        <v>221</v>
      </c>
      <c r="E200" s="25">
        <v>4</v>
      </c>
      <c r="F200" s="25">
        <v>4</v>
      </c>
      <c r="G200" s="30" t="s">
        <v>46</v>
      </c>
    </row>
    <row r="201" spans="2:7" x14ac:dyDescent="0.25">
      <c r="B201" s="34" t="s">
        <v>235</v>
      </c>
      <c r="C201" s="25">
        <v>2</v>
      </c>
      <c r="D201" s="6"/>
      <c r="E201" s="25">
        <v>2</v>
      </c>
      <c r="F201" s="25">
        <v>2</v>
      </c>
      <c r="G201" s="30" t="s">
        <v>46</v>
      </c>
    </row>
    <row r="202" spans="2:7" x14ac:dyDescent="0.25">
      <c r="B202" s="28" t="s">
        <v>65</v>
      </c>
      <c r="C202" s="25">
        <v>1</v>
      </c>
      <c r="D202" s="6"/>
      <c r="E202" s="25">
        <v>2</v>
      </c>
      <c r="F202" s="25">
        <v>1</v>
      </c>
      <c r="G202" s="29" t="s">
        <v>130</v>
      </c>
    </row>
    <row r="203" spans="2:7" x14ac:dyDescent="0.25">
      <c r="B203" s="28" t="s">
        <v>2</v>
      </c>
      <c r="C203" s="25">
        <v>1</v>
      </c>
      <c r="D203" s="6"/>
      <c r="E203" s="25">
        <v>2</v>
      </c>
      <c r="F203" s="25">
        <v>1</v>
      </c>
      <c r="G203" s="29" t="s">
        <v>131</v>
      </c>
    </row>
    <row r="204" spans="2:7" x14ac:dyDescent="0.25">
      <c r="B204" s="28" t="s">
        <v>42</v>
      </c>
      <c r="C204" s="25">
        <v>1</v>
      </c>
      <c r="D204" s="6"/>
      <c r="E204" s="25">
        <v>2</v>
      </c>
      <c r="F204" s="25">
        <v>1</v>
      </c>
      <c r="G204" s="29" t="s">
        <v>131</v>
      </c>
    </row>
    <row r="205" spans="2:7" x14ac:dyDescent="0.25">
      <c r="B205" s="28" t="s">
        <v>3</v>
      </c>
      <c r="C205" s="25">
        <v>1</v>
      </c>
      <c r="D205" s="6"/>
      <c r="E205" s="25">
        <v>2</v>
      </c>
      <c r="F205" s="25">
        <v>1</v>
      </c>
      <c r="G205" s="29" t="s">
        <v>130</v>
      </c>
    </row>
    <row r="206" spans="2:7" x14ac:dyDescent="0.25">
      <c r="B206" s="28" t="s">
        <v>4</v>
      </c>
      <c r="C206" s="25">
        <v>1</v>
      </c>
      <c r="D206" s="6"/>
      <c r="E206" s="25">
        <v>2</v>
      </c>
      <c r="F206" s="25">
        <v>1</v>
      </c>
      <c r="G206" s="29" t="s">
        <v>130</v>
      </c>
    </row>
    <row r="207" spans="2:7" x14ac:dyDescent="0.25">
      <c r="B207" s="28" t="s">
        <v>124</v>
      </c>
      <c r="C207" s="25">
        <v>1</v>
      </c>
      <c r="D207" s="6"/>
      <c r="E207" s="25">
        <v>2</v>
      </c>
      <c r="F207" s="25">
        <v>1</v>
      </c>
      <c r="G207" s="29" t="s">
        <v>130</v>
      </c>
    </row>
    <row r="208" spans="2:7" x14ac:dyDescent="0.25">
      <c r="B208" s="34" t="s">
        <v>156</v>
      </c>
      <c r="C208" s="25">
        <v>8</v>
      </c>
      <c r="D208" s="6" t="s">
        <v>221</v>
      </c>
      <c r="E208" s="25">
        <v>3</v>
      </c>
      <c r="F208" s="25">
        <v>4</v>
      </c>
      <c r="G208" s="30" t="s">
        <v>46</v>
      </c>
    </row>
    <row r="209" spans="2:7" x14ac:dyDescent="0.25">
      <c r="B209" s="28" t="s">
        <v>66</v>
      </c>
      <c r="C209" s="25">
        <v>8</v>
      </c>
      <c r="D209" s="6"/>
      <c r="E209" s="25">
        <v>3</v>
      </c>
      <c r="F209" s="25">
        <v>4</v>
      </c>
      <c r="G209" s="30" t="s">
        <v>46</v>
      </c>
    </row>
    <row r="210" spans="2:7" x14ac:dyDescent="0.25">
      <c r="B210" s="28" t="s">
        <v>40</v>
      </c>
      <c r="C210" s="25">
        <v>8</v>
      </c>
      <c r="D210" s="6" t="s">
        <v>216</v>
      </c>
      <c r="E210" s="25">
        <v>3</v>
      </c>
      <c r="F210" s="25">
        <v>4</v>
      </c>
      <c r="G210" s="29" t="s">
        <v>168</v>
      </c>
    </row>
    <row r="211" spans="2:7" x14ac:dyDescent="0.25">
      <c r="B211" s="28" t="s">
        <v>41</v>
      </c>
      <c r="C211" s="25">
        <v>8</v>
      </c>
      <c r="D211" s="6" t="s">
        <v>216</v>
      </c>
      <c r="E211" s="25">
        <v>3</v>
      </c>
      <c r="F211" s="25">
        <v>4</v>
      </c>
      <c r="G211" s="29" t="s">
        <v>167</v>
      </c>
    </row>
    <row r="212" spans="2:7" x14ac:dyDescent="0.25">
      <c r="B212" s="28" t="s">
        <v>13</v>
      </c>
      <c r="C212" s="25">
        <v>8</v>
      </c>
      <c r="D212" s="6" t="s">
        <v>216</v>
      </c>
      <c r="E212" s="25">
        <v>3</v>
      </c>
      <c r="F212" s="25">
        <v>4</v>
      </c>
      <c r="G212" s="29" t="s">
        <v>169</v>
      </c>
    </row>
    <row r="213" spans="2:7" x14ac:dyDescent="0.25">
      <c r="B213" s="28" t="s">
        <v>14</v>
      </c>
      <c r="C213" s="25">
        <v>8</v>
      </c>
      <c r="D213" s="6" t="s">
        <v>216</v>
      </c>
      <c r="E213" s="25">
        <v>3</v>
      </c>
      <c r="F213" s="25">
        <v>4</v>
      </c>
      <c r="G213" s="29" t="s">
        <v>167</v>
      </c>
    </row>
    <row r="214" spans="2:7" x14ac:dyDescent="0.25">
      <c r="B214" s="28" t="s">
        <v>64</v>
      </c>
      <c r="C214" s="25">
        <v>8</v>
      </c>
      <c r="D214" s="6" t="s">
        <v>216</v>
      </c>
      <c r="E214" s="25">
        <v>3</v>
      </c>
      <c r="F214" s="25">
        <v>4</v>
      </c>
      <c r="G214" s="29" t="s">
        <v>170</v>
      </c>
    </row>
    <row r="215" spans="2:7" x14ac:dyDescent="0.25">
      <c r="B215" s="28" t="s">
        <v>62</v>
      </c>
      <c r="C215" s="25">
        <v>8</v>
      </c>
      <c r="D215" s="6" t="s">
        <v>216</v>
      </c>
      <c r="E215" s="25">
        <v>3</v>
      </c>
      <c r="F215" s="25">
        <v>4</v>
      </c>
      <c r="G215" s="29" t="s">
        <v>170</v>
      </c>
    </row>
    <row r="216" spans="2:7" x14ac:dyDescent="0.25">
      <c r="B216" s="18" t="s">
        <v>63</v>
      </c>
      <c r="C216" s="17">
        <v>8</v>
      </c>
      <c r="D216" s="4" t="s">
        <v>216</v>
      </c>
      <c r="E216" s="17">
        <v>3</v>
      </c>
      <c r="F216" s="17">
        <v>4</v>
      </c>
      <c r="G216" s="31" t="s">
        <v>170</v>
      </c>
    </row>
    <row r="217" spans="2:7" x14ac:dyDescent="0.25">
      <c r="B217" s="36" t="s">
        <v>68</v>
      </c>
      <c r="C217" s="11">
        <f>SUM(C138:C216)</f>
        <v>640</v>
      </c>
      <c r="D217" s="3" t="s">
        <v>81</v>
      </c>
      <c r="E217" s="15"/>
      <c r="F217" s="15"/>
    </row>
    <row r="218" spans="2:7" x14ac:dyDescent="0.25">
      <c r="B218" s="37"/>
      <c r="C218" s="12">
        <f>C217/8</f>
        <v>80</v>
      </c>
      <c r="D218" s="4" t="s">
        <v>76</v>
      </c>
      <c r="E218" s="15"/>
      <c r="F218" s="15"/>
    </row>
    <row r="220" spans="2:7" x14ac:dyDescent="0.25">
      <c r="B220" s="5"/>
      <c r="C220" s="25"/>
      <c r="D220" s="20"/>
      <c r="E220" s="22"/>
      <c r="F220" s="22"/>
    </row>
    <row r="221" spans="2:7" x14ac:dyDescent="0.25">
      <c r="B221" s="14" t="s">
        <v>237</v>
      </c>
      <c r="C221"/>
      <c r="D221" s="22"/>
      <c r="E221" s="38" t="s">
        <v>224</v>
      </c>
      <c r="F221" s="39"/>
      <c r="G221" s="40"/>
    </row>
    <row r="222" spans="2:7" x14ac:dyDescent="0.25">
      <c r="B222" s="27" t="s">
        <v>0</v>
      </c>
      <c r="C222" s="7" t="s">
        <v>67</v>
      </c>
      <c r="D222" s="8" t="s">
        <v>1</v>
      </c>
      <c r="E222" s="27" t="s">
        <v>126</v>
      </c>
      <c r="F222" s="7" t="s">
        <v>127</v>
      </c>
      <c r="G222" s="8" t="s">
        <v>222</v>
      </c>
    </row>
    <row r="223" spans="2:7" x14ac:dyDescent="0.25">
      <c r="B223" s="28" t="s">
        <v>86</v>
      </c>
      <c r="C223" s="25">
        <v>8</v>
      </c>
      <c r="D223" s="6" t="s">
        <v>77</v>
      </c>
      <c r="E223" s="13">
        <v>4</v>
      </c>
      <c r="F223" s="25">
        <v>4</v>
      </c>
      <c r="G223" s="30" t="s">
        <v>46</v>
      </c>
    </row>
    <row r="224" spans="2:7" x14ac:dyDescent="0.25">
      <c r="B224" s="28" t="s">
        <v>87</v>
      </c>
      <c r="C224" s="25">
        <v>8</v>
      </c>
      <c r="D224" s="6" t="s">
        <v>77</v>
      </c>
      <c r="E224" s="13">
        <v>4</v>
      </c>
      <c r="F224" s="25">
        <v>4</v>
      </c>
      <c r="G224" s="30" t="s">
        <v>46</v>
      </c>
    </row>
    <row r="225" spans="2:7" x14ac:dyDescent="0.25">
      <c r="B225" s="34" t="s">
        <v>89</v>
      </c>
      <c r="C225" s="25">
        <v>8</v>
      </c>
      <c r="D225" s="6" t="s">
        <v>77</v>
      </c>
      <c r="E225" s="13">
        <v>4</v>
      </c>
      <c r="F225" s="25">
        <v>4</v>
      </c>
      <c r="G225" s="30" t="s">
        <v>46</v>
      </c>
    </row>
    <row r="226" spans="2:7" x14ac:dyDescent="0.25">
      <c r="B226" s="34" t="s">
        <v>90</v>
      </c>
      <c r="C226" s="25">
        <v>8</v>
      </c>
      <c r="D226" s="6" t="s">
        <v>77</v>
      </c>
      <c r="E226" s="13">
        <v>4</v>
      </c>
      <c r="F226" s="25">
        <v>4</v>
      </c>
      <c r="G226" s="30" t="s">
        <v>46</v>
      </c>
    </row>
    <row r="227" spans="2:7" x14ac:dyDescent="0.25">
      <c r="B227" s="28" t="s">
        <v>70</v>
      </c>
      <c r="C227" s="25">
        <v>8</v>
      </c>
      <c r="D227" s="6" t="s">
        <v>77</v>
      </c>
      <c r="E227" s="13">
        <v>4</v>
      </c>
      <c r="F227" s="25">
        <v>4</v>
      </c>
      <c r="G227" s="30" t="s">
        <v>46</v>
      </c>
    </row>
    <row r="228" spans="2:7" x14ac:dyDescent="0.25">
      <c r="B228" s="34" t="s">
        <v>91</v>
      </c>
      <c r="C228" s="25">
        <v>8</v>
      </c>
      <c r="D228" s="6" t="s">
        <v>77</v>
      </c>
      <c r="E228" s="13">
        <v>4</v>
      </c>
      <c r="F228" s="25">
        <v>4</v>
      </c>
      <c r="G228" s="30" t="s">
        <v>46</v>
      </c>
    </row>
    <row r="229" spans="2:7" x14ac:dyDescent="0.25">
      <c r="B229" s="34" t="s">
        <v>102</v>
      </c>
      <c r="C229" s="25">
        <v>8</v>
      </c>
      <c r="D229" s="6" t="s">
        <v>77</v>
      </c>
      <c r="E229" s="13">
        <v>4</v>
      </c>
      <c r="F229" s="25">
        <v>4</v>
      </c>
      <c r="G229" s="30" t="s">
        <v>46</v>
      </c>
    </row>
    <row r="230" spans="2:7" x14ac:dyDescent="0.25">
      <c r="B230" s="34" t="s">
        <v>105</v>
      </c>
      <c r="C230" s="25">
        <v>8</v>
      </c>
      <c r="D230" s="6" t="s">
        <v>77</v>
      </c>
      <c r="E230" s="13">
        <v>4</v>
      </c>
      <c r="F230" s="25">
        <v>4</v>
      </c>
      <c r="G230" s="30" t="s">
        <v>46</v>
      </c>
    </row>
    <row r="231" spans="2:7" x14ac:dyDescent="0.25">
      <c r="B231" s="34" t="s">
        <v>103</v>
      </c>
      <c r="C231" s="25">
        <v>8</v>
      </c>
      <c r="D231" s="6" t="s">
        <v>77</v>
      </c>
      <c r="E231" s="13">
        <v>4</v>
      </c>
      <c r="F231" s="25">
        <v>4</v>
      </c>
      <c r="G231" s="30" t="s">
        <v>46</v>
      </c>
    </row>
    <row r="232" spans="2:7" x14ac:dyDescent="0.25">
      <c r="B232" s="34" t="s">
        <v>106</v>
      </c>
      <c r="C232" s="25">
        <v>8</v>
      </c>
      <c r="D232" s="6" t="s">
        <v>77</v>
      </c>
      <c r="E232" s="13">
        <v>4</v>
      </c>
      <c r="F232" s="25">
        <v>4</v>
      </c>
      <c r="G232" s="30" t="s">
        <v>46</v>
      </c>
    </row>
    <row r="233" spans="2:7" x14ac:dyDescent="0.25">
      <c r="B233" s="34" t="s">
        <v>104</v>
      </c>
      <c r="C233" s="25">
        <v>8</v>
      </c>
      <c r="D233" s="6" t="s">
        <v>77</v>
      </c>
      <c r="E233" s="13">
        <v>4</v>
      </c>
      <c r="F233" s="25">
        <v>4</v>
      </c>
      <c r="G233" s="30" t="s">
        <v>46</v>
      </c>
    </row>
    <row r="234" spans="2:7" x14ac:dyDescent="0.25">
      <c r="B234" s="34" t="s">
        <v>107</v>
      </c>
      <c r="C234" s="25">
        <v>8</v>
      </c>
      <c r="D234" s="6" t="s">
        <v>77</v>
      </c>
      <c r="E234" s="24">
        <v>4</v>
      </c>
      <c r="F234" s="17">
        <v>4</v>
      </c>
      <c r="G234" s="35" t="s">
        <v>46</v>
      </c>
    </row>
    <row r="235" spans="2:7" x14ac:dyDescent="0.25">
      <c r="B235" s="36"/>
      <c r="C235" s="11">
        <f>SUM(C223:C234)</f>
        <v>96</v>
      </c>
      <c r="D235" s="3" t="s">
        <v>81</v>
      </c>
      <c r="E235" s="22"/>
      <c r="F235" s="22"/>
    </row>
    <row r="236" spans="2:7" x14ac:dyDescent="0.25">
      <c r="B236" s="37"/>
      <c r="C236" s="12">
        <f>C235/8</f>
        <v>12</v>
      </c>
      <c r="D236" s="4" t="s">
        <v>76</v>
      </c>
      <c r="E236" s="42" t="s">
        <v>240</v>
      </c>
      <c r="F236" s="43"/>
      <c r="G236" s="43"/>
    </row>
    <row r="237" spans="2:7" x14ac:dyDescent="0.25">
      <c r="C237"/>
      <c r="D237" s="22"/>
      <c r="E237" s="22"/>
      <c r="F237" s="22"/>
    </row>
    <row r="238" spans="2:7" x14ac:dyDescent="0.25">
      <c r="B238" t="s">
        <v>238</v>
      </c>
      <c r="C238"/>
      <c r="D238" s="22"/>
      <c r="E238" s="38" t="s">
        <v>224</v>
      </c>
      <c r="F238" s="39"/>
      <c r="G238" s="40"/>
    </row>
    <row r="239" spans="2:7" x14ac:dyDescent="0.25">
      <c r="B239" s="27" t="s">
        <v>0</v>
      </c>
      <c r="C239" s="7" t="s">
        <v>67</v>
      </c>
      <c r="D239" s="8" t="s">
        <v>1</v>
      </c>
      <c r="E239" s="27" t="s">
        <v>126</v>
      </c>
      <c r="F239" s="7" t="s">
        <v>127</v>
      </c>
      <c r="G239" s="8" t="s">
        <v>222</v>
      </c>
    </row>
    <row r="240" spans="2:7" x14ac:dyDescent="0.25">
      <c r="B240" s="34" t="s">
        <v>97</v>
      </c>
      <c r="C240" s="25">
        <v>8</v>
      </c>
      <c r="D240" s="6" t="s">
        <v>80</v>
      </c>
      <c r="E240" s="23">
        <v>3</v>
      </c>
      <c r="F240" s="21">
        <v>4</v>
      </c>
      <c r="G240" s="32" t="s">
        <v>147</v>
      </c>
    </row>
    <row r="241" spans="2:7" x14ac:dyDescent="0.25">
      <c r="B241" s="34" t="s">
        <v>96</v>
      </c>
      <c r="C241" s="25">
        <v>8</v>
      </c>
      <c r="D241" s="6" t="s">
        <v>80</v>
      </c>
      <c r="E241" s="13">
        <v>3</v>
      </c>
      <c r="F241" s="25">
        <v>4</v>
      </c>
      <c r="G241" s="29" t="s">
        <v>147</v>
      </c>
    </row>
    <row r="242" spans="2:7" x14ac:dyDescent="0.25">
      <c r="B242" s="34" t="s">
        <v>98</v>
      </c>
      <c r="C242" s="25">
        <v>8</v>
      </c>
      <c r="D242" s="6" t="s">
        <v>80</v>
      </c>
      <c r="E242" s="13">
        <v>3</v>
      </c>
      <c r="F242" s="25">
        <v>4</v>
      </c>
      <c r="G242" s="29" t="s">
        <v>147</v>
      </c>
    </row>
    <row r="243" spans="2:7" x14ac:dyDescent="0.25">
      <c r="B243" s="34" t="s">
        <v>99</v>
      </c>
      <c r="C243" s="25">
        <v>8</v>
      </c>
      <c r="D243" s="6" t="s">
        <v>80</v>
      </c>
      <c r="E243" s="13">
        <v>3</v>
      </c>
      <c r="F243" s="25">
        <v>4</v>
      </c>
      <c r="G243" s="29" t="s">
        <v>147</v>
      </c>
    </row>
    <row r="244" spans="2:7" x14ac:dyDescent="0.25">
      <c r="B244" s="34" t="s">
        <v>101</v>
      </c>
      <c r="C244" s="25">
        <v>8</v>
      </c>
      <c r="D244" s="6" t="s">
        <v>80</v>
      </c>
      <c r="E244" s="13">
        <v>3</v>
      </c>
      <c r="F244" s="25">
        <v>4</v>
      </c>
      <c r="G244" s="29" t="s">
        <v>147</v>
      </c>
    </row>
    <row r="245" spans="2:7" x14ac:dyDescent="0.25">
      <c r="B245" s="34" t="s">
        <v>100</v>
      </c>
      <c r="C245" s="25">
        <v>8</v>
      </c>
      <c r="D245" s="6" t="s">
        <v>80</v>
      </c>
      <c r="E245" s="24">
        <v>3</v>
      </c>
      <c r="F245" s="17">
        <v>4</v>
      </c>
      <c r="G245" s="31" t="s">
        <v>147</v>
      </c>
    </row>
    <row r="246" spans="2:7" x14ac:dyDescent="0.25">
      <c r="B246" s="36"/>
      <c r="C246" s="11">
        <f>SUM(C240:C245)</f>
        <v>48</v>
      </c>
      <c r="D246" s="3" t="s">
        <v>81</v>
      </c>
      <c r="E246" s="22"/>
      <c r="F246" s="22"/>
    </row>
    <row r="247" spans="2:7" x14ac:dyDescent="0.25">
      <c r="B247" s="37"/>
      <c r="C247" s="12">
        <f>C246/8</f>
        <v>6</v>
      </c>
      <c r="D247" s="4" t="s">
        <v>76</v>
      </c>
      <c r="E247" s="42" t="s">
        <v>241</v>
      </c>
      <c r="F247" s="43"/>
      <c r="G247" s="43"/>
    </row>
    <row r="248" spans="2:7" x14ac:dyDescent="0.25">
      <c r="C248"/>
      <c r="D248" s="22"/>
      <c r="E248" s="22"/>
      <c r="F248" s="22"/>
    </row>
    <row r="249" spans="2:7" x14ac:dyDescent="0.25">
      <c r="B249" t="s">
        <v>239</v>
      </c>
      <c r="C249"/>
      <c r="D249" s="22"/>
      <c r="E249" s="38" t="s">
        <v>224</v>
      </c>
      <c r="F249" s="39"/>
      <c r="G249" s="40"/>
    </row>
    <row r="250" spans="2:7" x14ac:dyDescent="0.25">
      <c r="B250" s="27" t="s">
        <v>0</v>
      </c>
      <c r="C250" s="7" t="s">
        <v>67</v>
      </c>
      <c r="D250" s="8" t="s">
        <v>1</v>
      </c>
      <c r="E250" s="27" t="s">
        <v>126</v>
      </c>
      <c r="F250" s="7" t="s">
        <v>127</v>
      </c>
      <c r="G250" s="8" t="s">
        <v>222</v>
      </c>
    </row>
    <row r="251" spans="2:7" x14ac:dyDescent="0.25">
      <c r="B251" s="28" t="s">
        <v>82</v>
      </c>
      <c r="C251" s="25">
        <v>8</v>
      </c>
      <c r="D251" s="6" t="s">
        <v>79</v>
      </c>
      <c r="E251" s="23">
        <v>3</v>
      </c>
      <c r="F251" s="21">
        <v>4</v>
      </c>
      <c r="G251" s="32" t="s">
        <v>146</v>
      </c>
    </row>
    <row r="252" spans="2:7" x14ac:dyDescent="0.25">
      <c r="B252" s="28" t="s">
        <v>85</v>
      </c>
      <c r="C252" s="25">
        <v>8</v>
      </c>
      <c r="D252" s="6" t="s">
        <v>79</v>
      </c>
      <c r="E252" s="13">
        <v>3</v>
      </c>
      <c r="F252" s="25">
        <v>4</v>
      </c>
      <c r="G252" s="29" t="s">
        <v>146</v>
      </c>
    </row>
    <row r="253" spans="2:7" x14ac:dyDescent="0.25">
      <c r="B253" s="28" t="s">
        <v>88</v>
      </c>
      <c r="C253" s="25">
        <v>8</v>
      </c>
      <c r="D253" s="6" t="s">
        <v>79</v>
      </c>
      <c r="E253" s="13">
        <v>3</v>
      </c>
      <c r="F253" s="25">
        <v>4</v>
      </c>
      <c r="G253" s="29" t="s">
        <v>146</v>
      </c>
    </row>
    <row r="254" spans="2:7" x14ac:dyDescent="0.25">
      <c r="B254" s="28" t="s">
        <v>128</v>
      </c>
      <c r="C254" s="25">
        <v>8</v>
      </c>
      <c r="D254" s="6" t="s">
        <v>79</v>
      </c>
      <c r="E254" s="24">
        <v>3</v>
      </c>
      <c r="F254" s="17">
        <v>4</v>
      </c>
      <c r="G254" s="31" t="s">
        <v>146</v>
      </c>
    </row>
    <row r="255" spans="2:7" x14ac:dyDescent="0.25">
      <c r="B255" s="36"/>
      <c r="C255" s="11">
        <f>SUM(C251:C254)</f>
        <v>32</v>
      </c>
      <c r="D255" s="3" t="s">
        <v>81</v>
      </c>
      <c r="E255" s="25"/>
      <c r="F255" s="25"/>
    </row>
    <row r="256" spans="2:7" x14ac:dyDescent="0.25">
      <c r="B256" s="37"/>
      <c r="C256" s="12">
        <f>C255/8</f>
        <v>4</v>
      </c>
      <c r="D256" s="4" t="s">
        <v>76</v>
      </c>
      <c r="E256" s="42" t="s">
        <v>242</v>
      </c>
      <c r="F256" s="44"/>
      <c r="G256" s="44"/>
    </row>
  </sheetData>
  <mergeCells count="20">
    <mergeCell ref="E256:G256"/>
    <mergeCell ref="B235:B236"/>
    <mergeCell ref="B246:B247"/>
    <mergeCell ref="E4:G4"/>
    <mergeCell ref="E55:G55"/>
    <mergeCell ref="E104:G104"/>
    <mergeCell ref="E123:G123"/>
    <mergeCell ref="E136:G136"/>
    <mergeCell ref="B120:B121"/>
    <mergeCell ref="E221:G221"/>
    <mergeCell ref="E238:G238"/>
    <mergeCell ref="E249:G249"/>
    <mergeCell ref="E2:G2"/>
    <mergeCell ref="E236:G236"/>
    <mergeCell ref="E247:G247"/>
    <mergeCell ref="B133:B134"/>
    <mergeCell ref="B52:B53"/>
    <mergeCell ref="B101:B102"/>
    <mergeCell ref="B217:B218"/>
    <mergeCell ref="B255:B256"/>
  </mergeCells>
  <printOptions horizontalCentered="1" gridLines="1"/>
  <pageMargins left="0.23622047244094491" right="0.23622047244094491" top="0.74803149606299213" bottom="0.74803149606299213" header="0.31496062992125984" footer="0.31496062992125984"/>
  <pageSetup paperSize="9" scale="90" orientation="portrait" horizontalDpi="1200" verticalDpi="1200" r:id="rId1"/>
  <headerFooter>
    <oddHeader>&amp;L&amp;F</oddHeader>
  </headerFooter>
  <rowBreaks count="4" manualBreakCount="4">
    <brk id="54" min="1" max="6" man="1"/>
    <brk id="103" min="1" max="6" man="1"/>
    <brk id="135" min="1" max="6" man="1"/>
    <brk id="22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9"/>
  <sheetViews>
    <sheetView zoomScaleNormal="100" workbookViewId="0">
      <selection activeCell="B4" sqref="B4:G39"/>
    </sheetView>
  </sheetViews>
  <sheetFormatPr defaultColWidth="9.140625" defaultRowHeight="15" x14ac:dyDescent="0.25"/>
  <cols>
    <col min="1" max="1" width="2.85546875" customWidth="1"/>
    <col min="2" max="2" width="55.140625" bestFit="1" customWidth="1"/>
    <col min="3" max="3" width="11.140625" customWidth="1"/>
    <col min="4" max="4" width="11.28515625" style="22" customWidth="1"/>
    <col min="5" max="6" width="9" style="22" customWidth="1"/>
    <col min="7" max="7" width="16.85546875" style="2" bestFit="1" customWidth="1"/>
    <col min="8" max="8" width="11.42578125" customWidth="1"/>
  </cols>
  <sheetData>
    <row r="2" spans="2:7" x14ac:dyDescent="0.25">
      <c r="B2" s="26"/>
    </row>
    <row r="4" spans="2:7" x14ac:dyDescent="0.25">
      <c r="B4" s="14" t="s">
        <v>237</v>
      </c>
    </row>
    <row r="5" spans="2:7" x14ac:dyDescent="0.25">
      <c r="B5" s="27" t="s">
        <v>0</v>
      </c>
      <c r="C5" s="7" t="s">
        <v>67</v>
      </c>
      <c r="D5" s="8" t="s">
        <v>1</v>
      </c>
      <c r="E5" s="27" t="s">
        <v>126</v>
      </c>
      <c r="F5" s="7" t="s">
        <v>127</v>
      </c>
      <c r="G5" s="8" t="s">
        <v>222</v>
      </c>
    </row>
    <row r="6" spans="2:7" x14ac:dyDescent="0.25">
      <c r="B6" s="28" t="s">
        <v>86</v>
      </c>
      <c r="C6" s="25">
        <v>8</v>
      </c>
      <c r="D6" s="6" t="s">
        <v>77</v>
      </c>
      <c r="E6" s="13">
        <v>4</v>
      </c>
      <c r="F6" s="25">
        <v>4</v>
      </c>
      <c r="G6" s="30" t="s">
        <v>46</v>
      </c>
    </row>
    <row r="7" spans="2:7" x14ac:dyDescent="0.25">
      <c r="B7" s="28" t="s">
        <v>87</v>
      </c>
      <c r="C7" s="25">
        <v>8</v>
      </c>
      <c r="D7" s="6" t="s">
        <v>77</v>
      </c>
      <c r="E7" s="13">
        <v>4</v>
      </c>
      <c r="F7" s="25">
        <v>4</v>
      </c>
      <c r="G7" s="30" t="s">
        <v>46</v>
      </c>
    </row>
    <row r="8" spans="2:7" x14ac:dyDescent="0.25">
      <c r="B8" s="34" t="s">
        <v>89</v>
      </c>
      <c r="C8" s="25">
        <v>8</v>
      </c>
      <c r="D8" s="6" t="s">
        <v>77</v>
      </c>
      <c r="E8" s="13">
        <v>4</v>
      </c>
      <c r="F8" s="25">
        <v>4</v>
      </c>
      <c r="G8" s="30" t="s">
        <v>46</v>
      </c>
    </row>
    <row r="9" spans="2:7" x14ac:dyDescent="0.25">
      <c r="B9" s="34" t="s">
        <v>90</v>
      </c>
      <c r="C9" s="25">
        <v>8</v>
      </c>
      <c r="D9" s="6" t="s">
        <v>77</v>
      </c>
      <c r="E9" s="13">
        <v>4</v>
      </c>
      <c r="F9" s="25">
        <v>4</v>
      </c>
      <c r="G9" s="30" t="s">
        <v>46</v>
      </c>
    </row>
    <row r="10" spans="2:7" x14ac:dyDescent="0.25">
      <c r="B10" s="28" t="s">
        <v>70</v>
      </c>
      <c r="C10" s="25">
        <v>8</v>
      </c>
      <c r="D10" s="6" t="s">
        <v>77</v>
      </c>
      <c r="E10" s="13">
        <v>4</v>
      </c>
      <c r="F10" s="25">
        <v>4</v>
      </c>
      <c r="G10" s="30" t="s">
        <v>46</v>
      </c>
    </row>
    <row r="11" spans="2:7" x14ac:dyDescent="0.25">
      <c r="B11" s="34" t="s">
        <v>91</v>
      </c>
      <c r="C11" s="25">
        <v>8</v>
      </c>
      <c r="D11" s="6" t="s">
        <v>77</v>
      </c>
      <c r="E11" s="13">
        <v>4</v>
      </c>
      <c r="F11" s="25">
        <v>4</v>
      </c>
      <c r="G11" s="30" t="s">
        <v>46</v>
      </c>
    </row>
    <row r="12" spans="2:7" x14ac:dyDescent="0.25">
      <c r="B12" s="34" t="s">
        <v>102</v>
      </c>
      <c r="C12" s="25">
        <v>8</v>
      </c>
      <c r="D12" s="6" t="s">
        <v>77</v>
      </c>
      <c r="E12" s="13">
        <v>4</v>
      </c>
      <c r="F12" s="25">
        <v>4</v>
      </c>
      <c r="G12" s="30" t="s">
        <v>46</v>
      </c>
    </row>
    <row r="13" spans="2:7" x14ac:dyDescent="0.25">
      <c r="B13" s="34" t="s">
        <v>105</v>
      </c>
      <c r="C13" s="25">
        <v>8</v>
      </c>
      <c r="D13" s="6" t="s">
        <v>77</v>
      </c>
      <c r="E13" s="13">
        <v>4</v>
      </c>
      <c r="F13" s="25">
        <v>4</v>
      </c>
      <c r="G13" s="30" t="s">
        <v>46</v>
      </c>
    </row>
    <row r="14" spans="2:7" x14ac:dyDescent="0.25">
      <c r="B14" s="34" t="s">
        <v>103</v>
      </c>
      <c r="C14" s="25">
        <v>8</v>
      </c>
      <c r="D14" s="6" t="s">
        <v>77</v>
      </c>
      <c r="E14" s="13">
        <v>4</v>
      </c>
      <c r="F14" s="25">
        <v>4</v>
      </c>
      <c r="G14" s="30" t="s">
        <v>46</v>
      </c>
    </row>
    <row r="15" spans="2:7" x14ac:dyDescent="0.25">
      <c r="B15" s="34" t="s">
        <v>106</v>
      </c>
      <c r="C15" s="25">
        <v>8</v>
      </c>
      <c r="D15" s="6" t="s">
        <v>77</v>
      </c>
      <c r="E15" s="13">
        <v>4</v>
      </c>
      <c r="F15" s="25">
        <v>4</v>
      </c>
      <c r="G15" s="30" t="s">
        <v>46</v>
      </c>
    </row>
    <row r="16" spans="2:7" x14ac:dyDescent="0.25">
      <c r="B16" s="34" t="s">
        <v>104</v>
      </c>
      <c r="C16" s="25">
        <v>8</v>
      </c>
      <c r="D16" s="6" t="s">
        <v>77</v>
      </c>
      <c r="E16" s="13">
        <v>4</v>
      </c>
      <c r="F16" s="25">
        <v>4</v>
      </c>
      <c r="G16" s="30" t="s">
        <v>46</v>
      </c>
    </row>
    <row r="17" spans="2:7" x14ac:dyDescent="0.25">
      <c r="B17" s="34" t="s">
        <v>107</v>
      </c>
      <c r="C17" s="25">
        <v>8</v>
      </c>
      <c r="D17" s="6" t="s">
        <v>77</v>
      </c>
      <c r="E17" s="24">
        <v>4</v>
      </c>
      <c r="F17" s="17">
        <v>4</v>
      </c>
      <c r="G17" s="35" t="s">
        <v>46</v>
      </c>
    </row>
    <row r="18" spans="2:7" x14ac:dyDescent="0.25">
      <c r="B18" s="36"/>
      <c r="C18" s="11">
        <f>SUM(C6:C17)</f>
        <v>96</v>
      </c>
      <c r="D18" s="3" t="s">
        <v>81</v>
      </c>
    </row>
    <row r="19" spans="2:7" x14ac:dyDescent="0.25">
      <c r="B19" s="37"/>
      <c r="C19" s="12">
        <f>C18/8</f>
        <v>12</v>
      </c>
      <c r="D19" s="4" t="s">
        <v>76</v>
      </c>
    </row>
    <row r="21" spans="2:7" x14ac:dyDescent="0.25">
      <c r="B21" t="s">
        <v>238</v>
      </c>
    </row>
    <row r="22" spans="2:7" x14ac:dyDescent="0.25">
      <c r="B22" s="27" t="s">
        <v>0</v>
      </c>
      <c r="C22" s="7" t="s">
        <v>67</v>
      </c>
      <c r="D22" s="8" t="s">
        <v>1</v>
      </c>
      <c r="E22" s="27" t="s">
        <v>126</v>
      </c>
      <c r="F22" s="7" t="s">
        <v>127</v>
      </c>
      <c r="G22" s="8" t="s">
        <v>222</v>
      </c>
    </row>
    <row r="23" spans="2:7" x14ac:dyDescent="0.25">
      <c r="B23" s="34" t="s">
        <v>97</v>
      </c>
      <c r="C23" s="25">
        <v>8</v>
      </c>
      <c r="D23" s="6" t="s">
        <v>80</v>
      </c>
      <c r="E23" s="23">
        <v>3</v>
      </c>
      <c r="F23" s="21">
        <v>4</v>
      </c>
      <c r="G23" s="32" t="s">
        <v>147</v>
      </c>
    </row>
    <row r="24" spans="2:7" x14ac:dyDescent="0.25">
      <c r="B24" s="34" t="s">
        <v>96</v>
      </c>
      <c r="C24" s="25">
        <v>8</v>
      </c>
      <c r="D24" s="6" t="s">
        <v>80</v>
      </c>
      <c r="E24" s="13">
        <v>3</v>
      </c>
      <c r="F24" s="25">
        <v>4</v>
      </c>
      <c r="G24" s="29" t="s">
        <v>147</v>
      </c>
    </row>
    <row r="25" spans="2:7" x14ac:dyDescent="0.25">
      <c r="B25" s="34" t="s">
        <v>98</v>
      </c>
      <c r="C25" s="25">
        <v>8</v>
      </c>
      <c r="D25" s="6" t="s">
        <v>80</v>
      </c>
      <c r="E25" s="13">
        <v>3</v>
      </c>
      <c r="F25" s="25">
        <v>4</v>
      </c>
      <c r="G25" s="29" t="s">
        <v>147</v>
      </c>
    </row>
    <row r="26" spans="2:7" x14ac:dyDescent="0.25">
      <c r="B26" s="34" t="s">
        <v>99</v>
      </c>
      <c r="C26" s="25">
        <v>8</v>
      </c>
      <c r="D26" s="6" t="s">
        <v>80</v>
      </c>
      <c r="E26" s="13">
        <v>3</v>
      </c>
      <c r="F26" s="25">
        <v>4</v>
      </c>
      <c r="G26" s="29" t="s">
        <v>147</v>
      </c>
    </row>
    <row r="27" spans="2:7" x14ac:dyDescent="0.25">
      <c r="B27" s="34" t="s">
        <v>101</v>
      </c>
      <c r="C27" s="25">
        <v>8</v>
      </c>
      <c r="D27" s="6" t="s">
        <v>80</v>
      </c>
      <c r="E27" s="13">
        <v>3</v>
      </c>
      <c r="F27" s="25">
        <v>4</v>
      </c>
      <c r="G27" s="29" t="s">
        <v>147</v>
      </c>
    </row>
    <row r="28" spans="2:7" x14ac:dyDescent="0.25">
      <c r="B28" s="34" t="s">
        <v>100</v>
      </c>
      <c r="C28" s="25">
        <v>8</v>
      </c>
      <c r="D28" s="6" t="s">
        <v>80</v>
      </c>
      <c r="E28" s="24">
        <v>3</v>
      </c>
      <c r="F28" s="17">
        <v>4</v>
      </c>
      <c r="G28" s="31" t="s">
        <v>147</v>
      </c>
    </row>
    <row r="29" spans="2:7" x14ac:dyDescent="0.25">
      <c r="B29" s="36"/>
      <c r="C29" s="11">
        <f>SUM(C23:C28)</f>
        <v>48</v>
      </c>
      <c r="D29" s="3" t="s">
        <v>81</v>
      </c>
    </row>
    <row r="30" spans="2:7" x14ac:dyDescent="0.25">
      <c r="B30" s="37"/>
      <c r="C30" s="12">
        <f>C29/8</f>
        <v>6</v>
      </c>
      <c r="D30" s="4" t="s">
        <v>76</v>
      </c>
    </row>
    <row r="32" spans="2:7" x14ac:dyDescent="0.25">
      <c r="B32" t="s">
        <v>239</v>
      </c>
    </row>
    <row r="33" spans="2:7" s="9" customFormat="1" ht="16.5" customHeight="1" x14ac:dyDescent="0.25">
      <c r="B33" s="27" t="s">
        <v>0</v>
      </c>
      <c r="C33" s="7" t="s">
        <v>67</v>
      </c>
      <c r="D33" s="8" t="s">
        <v>1</v>
      </c>
      <c r="E33" s="27" t="s">
        <v>126</v>
      </c>
      <c r="F33" s="7" t="s">
        <v>127</v>
      </c>
      <c r="G33" s="8" t="s">
        <v>222</v>
      </c>
    </row>
    <row r="34" spans="2:7" x14ac:dyDescent="0.25">
      <c r="B34" s="28" t="s">
        <v>82</v>
      </c>
      <c r="C34" s="25">
        <v>8</v>
      </c>
      <c r="D34" s="6" t="s">
        <v>79</v>
      </c>
      <c r="E34" s="23">
        <v>3</v>
      </c>
      <c r="F34" s="21">
        <v>4</v>
      </c>
      <c r="G34" s="32" t="s">
        <v>146</v>
      </c>
    </row>
    <row r="35" spans="2:7" x14ac:dyDescent="0.25">
      <c r="B35" s="28" t="s">
        <v>85</v>
      </c>
      <c r="C35" s="25">
        <v>8</v>
      </c>
      <c r="D35" s="6" t="s">
        <v>79</v>
      </c>
      <c r="E35" s="13">
        <v>3</v>
      </c>
      <c r="F35" s="25">
        <v>4</v>
      </c>
      <c r="G35" s="29" t="s">
        <v>146</v>
      </c>
    </row>
    <row r="36" spans="2:7" x14ac:dyDescent="0.25">
      <c r="B36" s="28" t="s">
        <v>88</v>
      </c>
      <c r="C36" s="25">
        <v>8</v>
      </c>
      <c r="D36" s="6" t="s">
        <v>79</v>
      </c>
      <c r="E36" s="13">
        <v>3</v>
      </c>
      <c r="F36" s="25">
        <v>4</v>
      </c>
      <c r="G36" s="29" t="s">
        <v>146</v>
      </c>
    </row>
    <row r="37" spans="2:7" x14ac:dyDescent="0.25">
      <c r="B37" s="28" t="s">
        <v>128</v>
      </c>
      <c r="C37" s="25">
        <v>8</v>
      </c>
      <c r="D37" s="6" t="s">
        <v>79</v>
      </c>
      <c r="E37" s="24">
        <v>3</v>
      </c>
      <c r="F37" s="17">
        <v>4</v>
      </c>
      <c r="G37" s="31" t="s">
        <v>146</v>
      </c>
    </row>
    <row r="38" spans="2:7" x14ac:dyDescent="0.25">
      <c r="B38" s="36"/>
      <c r="C38" s="11">
        <f>SUM(C34:C37)</f>
        <v>32</v>
      </c>
      <c r="D38" s="3" t="s">
        <v>81</v>
      </c>
      <c r="E38" s="25"/>
      <c r="F38" s="25"/>
    </row>
    <row r="39" spans="2:7" x14ac:dyDescent="0.25">
      <c r="B39" s="37"/>
      <c r="C39" s="12">
        <f>C38/8</f>
        <v>4</v>
      </c>
      <c r="D39" s="4" t="s">
        <v>76</v>
      </c>
      <c r="E39" s="25"/>
      <c r="F39" s="25"/>
      <c r="G39" s="19"/>
    </row>
  </sheetData>
  <mergeCells count="3">
    <mergeCell ref="B38:B39"/>
    <mergeCell ref="B18:B19"/>
    <mergeCell ref="B29:B30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scale="67" orientation="landscape" horizontalDpi="1200" verticalDpi="1200" r:id="rId1"/>
  <headerFooter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Housekeeping</vt:lpstr>
      <vt:lpstr>EPS Archives</vt:lpstr>
      <vt:lpstr>'EPS Archives'!HK_COM_T_OUT_VC1</vt:lpstr>
      <vt:lpstr>Housekeeping!HK_COM_T_OUT_VC1</vt:lpstr>
      <vt:lpstr>'EPS Archives'!Print_Area</vt:lpstr>
      <vt:lpstr>Housekeeping!Print_Area</vt:lpstr>
    </vt:vector>
  </TitlesOfParts>
  <Company>Space Center EPFL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SwissCube housekeeping parameters</dc:title>
  <dc:subject>SwissCube</dc:subject>
  <dc:creator>Florian George</dc:creator>
  <cp:lastModifiedBy>Family</cp:lastModifiedBy>
  <cp:lastPrinted>2009-09-14T15:45:52Z</cp:lastPrinted>
  <dcterms:created xsi:type="dcterms:W3CDTF">2007-06-04T07:41:11Z</dcterms:created>
  <dcterms:modified xsi:type="dcterms:W3CDTF">2015-03-20T21:35:20Z</dcterms:modified>
  <cp:contentStatus>Draft</cp:contentStatus>
</cp:coreProperties>
</file>